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3" yWindow="-103" windowWidth="16663" windowHeight="9463"/>
  </bookViews>
  <sheets>
    <sheet name="Sheet1" sheetId="1" r:id="rId1"/>
    <sheet name="Sheet2" sheetId="2" r:id="rId2"/>
  </sheets>
  <definedNames>
    <definedName name="b">Sheet1!#REF!</definedName>
    <definedName name="sgsfgfs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1"/>
  <c r="A203"/>
  <c r="A204"/>
  <c r="A205"/>
  <c r="A207"/>
  <c r="A209"/>
  <c r="A210"/>
  <c r="A4"/>
  <c r="A5"/>
  <c r="A6"/>
  <c r="A7"/>
  <c r="A8"/>
  <c r="A9"/>
  <c r="A10"/>
  <c r="A12"/>
  <c r="A13"/>
  <c r="A14"/>
  <c r="A15"/>
  <c r="A17"/>
  <c r="A18"/>
  <c r="A19"/>
  <c r="A20"/>
  <c r="A21"/>
  <c r="A22"/>
  <c r="A23"/>
  <c r="A25"/>
  <c r="A26"/>
  <c r="A27"/>
  <c r="A28"/>
  <c r="A29"/>
  <c r="A30"/>
  <c r="A31"/>
  <c r="A32"/>
  <c r="A34"/>
  <c r="A35"/>
  <c r="A36"/>
  <c r="A37"/>
  <c r="A38"/>
  <c r="A39"/>
  <c r="A42"/>
  <c r="A43"/>
  <c r="A44"/>
  <c r="A45"/>
  <c r="A46"/>
  <c r="A47"/>
  <c r="A49"/>
  <c r="A50"/>
  <c r="A51"/>
  <c r="A52"/>
  <c r="A53"/>
  <c r="A54"/>
  <c r="A55"/>
  <c r="A56"/>
  <c r="A57"/>
  <c r="A58"/>
  <c r="A60"/>
  <c r="A62"/>
  <c r="A64"/>
  <c r="A66"/>
  <c r="A67"/>
  <c r="A69"/>
  <c r="A70"/>
  <c r="A72"/>
  <c r="A73"/>
  <c r="A75"/>
  <c r="A76"/>
  <c r="A77"/>
  <c r="A78"/>
  <c r="A79"/>
  <c r="A81"/>
  <c r="A84"/>
  <c r="A86"/>
  <c r="A87"/>
  <c r="A88"/>
  <c r="A89"/>
  <c r="A91"/>
  <c r="A92"/>
  <c r="A93"/>
  <c r="A94"/>
  <c r="A95"/>
  <c r="A96"/>
  <c r="A97"/>
  <c r="A98"/>
  <c r="A99"/>
  <c r="A100"/>
  <c r="A101"/>
  <c r="A102"/>
  <c r="A107"/>
  <c r="A108"/>
  <c r="A110"/>
  <c r="A111"/>
  <c r="A113"/>
  <c r="A116"/>
  <c r="A117"/>
  <c r="A118"/>
  <c r="A119"/>
  <c r="A120"/>
  <c r="A121"/>
  <c r="A123"/>
  <c r="A124"/>
  <c r="A126"/>
  <c r="A127"/>
  <c r="A128"/>
  <c r="A130"/>
  <c r="A133"/>
  <c r="A134"/>
  <c r="A135"/>
  <c r="A136"/>
  <c r="A137"/>
  <c r="A138"/>
  <c r="A139"/>
  <c r="A140"/>
  <c r="A141"/>
  <c r="A142"/>
  <c r="A143"/>
  <c r="A145"/>
  <c r="A146"/>
  <c r="A148"/>
  <c r="A149"/>
  <c r="A150"/>
  <c r="A151"/>
  <c r="A152"/>
  <c r="A153"/>
  <c r="A154"/>
  <c r="A156"/>
  <c r="A159"/>
  <c r="A160"/>
  <c r="A161"/>
  <c r="A165"/>
  <c r="A167"/>
  <c r="A168"/>
  <c r="A169"/>
  <c r="A170"/>
  <c r="A171"/>
  <c r="A173"/>
  <c r="A174"/>
  <c r="A176"/>
  <c r="A177"/>
  <c r="A178"/>
  <c r="A179"/>
  <c r="A180"/>
  <c r="A181"/>
  <c r="A182"/>
  <c r="A183"/>
  <c r="A184"/>
  <c r="A185"/>
  <c r="A186"/>
  <c r="A187"/>
  <c r="A188"/>
  <c r="A189"/>
  <c r="A191"/>
  <c r="A192"/>
  <c r="A193"/>
  <c r="A194"/>
  <c r="A195"/>
  <c r="A196"/>
  <c r="A198"/>
  <c r="A201"/>
  <c r="A202"/>
  <c r="J443"/>
  <c r="G443"/>
  <c r="J442"/>
  <c r="G442"/>
  <c r="J441"/>
  <c r="G441"/>
  <c r="J440"/>
  <c r="G440"/>
  <c r="J439"/>
  <c r="G439"/>
  <c r="J438"/>
  <c r="G438"/>
  <c r="J437"/>
  <c r="G437"/>
  <c r="J436"/>
  <c r="G436"/>
  <c r="J435"/>
  <c r="G435"/>
  <c r="J434"/>
  <c r="G434"/>
  <c r="J433"/>
  <c r="G433"/>
  <c r="J432"/>
  <c r="G432"/>
  <c r="J431"/>
  <c r="G431"/>
  <c r="J430"/>
  <c r="G430"/>
  <c r="J429"/>
  <c r="G429"/>
  <c r="J428"/>
  <c r="G428"/>
  <c r="J427"/>
  <c r="G427"/>
  <c r="J426"/>
  <c r="G426"/>
  <c r="J425"/>
  <c r="G425"/>
  <c r="M425" l="1"/>
  <c r="M427"/>
  <c r="M429"/>
  <c r="M431"/>
  <c r="M433"/>
  <c r="M426"/>
  <c r="M428"/>
  <c r="M430"/>
  <c r="M432"/>
  <c r="M435"/>
  <c r="M437"/>
  <c r="M439"/>
  <c r="M441"/>
  <c r="M443"/>
  <c r="M434"/>
  <c r="M438"/>
  <c r="M442"/>
  <c r="M436"/>
  <c r="M440"/>
</calcChain>
</file>

<file path=xl/sharedStrings.xml><?xml version="1.0" encoding="utf-8"?>
<sst xmlns="http://schemas.openxmlformats.org/spreadsheetml/2006/main" count="552" uniqueCount="342">
  <si>
    <t>Andonoski Bojan IS16/31</t>
  </si>
  <si>
    <t>Andrić Sara PS170084</t>
  </si>
  <si>
    <t>Anđelić Sara PS170063</t>
  </si>
  <si>
    <t>Arnautović Milica PS17/31</t>
  </si>
  <si>
    <t>Arsenović Ivan FS18/54</t>
  </si>
  <si>
    <t>Baljak Nikola IS16/44</t>
  </si>
  <si>
    <t>Baltić Milena IS16/85</t>
  </si>
  <si>
    <t>Baždar Valerija FS18/58</t>
  </si>
  <si>
    <t>Bjelović Jovana PS17/14</t>
  </si>
  <si>
    <t>Bogojević Nevena IU16/15</t>
  </si>
  <si>
    <t>Brdar Sara FS18/15</t>
  </si>
  <si>
    <t>Bujaković Vasilije PS17/46</t>
  </si>
  <si>
    <t>Čiča Marija PS17/87</t>
  </si>
  <si>
    <t>Čustović Selma PS12/86</t>
  </si>
  <si>
    <t>Dašić Dejan IS16/62</t>
  </si>
  <si>
    <t>Denčić Milan IS15/110</t>
  </si>
  <si>
    <t>Dimoski Jana PS17/65</t>
  </si>
  <si>
    <t>Dinić Jovana PS17/81</t>
  </si>
  <si>
    <t>Dragaš Marta FS18/52</t>
  </si>
  <si>
    <t>Dragosavljević Branka IS16/64</t>
  </si>
  <si>
    <t>Dražić Milica PS17/41</t>
  </si>
  <si>
    <t>Dubaić Nikola IS16/45</t>
  </si>
  <si>
    <t>Dukić Nikola SO13/78</t>
  </si>
  <si>
    <t>Đorđević Marko FS19/16</t>
  </si>
  <si>
    <t>Đoković Tamara FS17/62</t>
  </si>
  <si>
    <t>Đorđević Teodora PS17/54</t>
  </si>
  <si>
    <t>Đurđić Vanja IS15/91</t>
  </si>
  <si>
    <t>Engler Maša PS170003</t>
  </si>
  <si>
    <t>Filipović Stojan IS16/66</t>
  </si>
  <si>
    <t>Gajić Filip PS17/70</t>
  </si>
  <si>
    <t>Gavrilović Pavle IS16/3</t>
  </si>
  <si>
    <t>Gogić Filip PS17/70</t>
  </si>
  <si>
    <t>Golović Anđela IU16/29</t>
  </si>
  <si>
    <t>Hadžić Ana PS16/94</t>
  </si>
  <si>
    <t>Ikodinović Jana PS17/11</t>
  </si>
  <si>
    <t>Ilić Lazar IS16/55</t>
  </si>
  <si>
    <t>Ilić Stojan PS17/90</t>
  </si>
  <si>
    <t>Ilić Vanja SO</t>
  </si>
  <si>
    <t>Ivančević Katarina PS16/14</t>
  </si>
  <si>
    <t>Ivanović Ivana PS170076</t>
  </si>
  <si>
    <t>Ivetić Katarina PS170037</t>
  </si>
  <si>
    <t>Jakšić Marta PS17/25</t>
  </si>
  <si>
    <t>Janković Kristina PS16/06</t>
  </si>
  <si>
    <t>Janjić Ivana PS17/17</t>
  </si>
  <si>
    <t>Jerinić Predrag IS16/35</t>
  </si>
  <si>
    <t>Jokić Ana FS18/57</t>
  </si>
  <si>
    <t>Jovanović Đorđe PS17/53</t>
  </si>
  <si>
    <t>Jovanović Zoran IS16/78</t>
  </si>
  <si>
    <t>Jovičić Aeksandar PS18/44</t>
  </si>
  <si>
    <t>K..? Milica IS15/104</t>
  </si>
  <si>
    <t>Kabanica Tamara IU16/21</t>
  </si>
  <si>
    <t>Kapetanović Ajša PS17/77</t>
  </si>
  <si>
    <t>Korać Marko IS12/37</t>
  </si>
  <si>
    <t>Korlat Katarina FS18/2</t>
  </si>
  <si>
    <t>Kovačević Marko IS16/48</t>
  </si>
  <si>
    <t>Kovaković Marina IS16/88</t>
  </si>
  <si>
    <t>Krsmanović Nevena IU16/14</t>
  </si>
  <si>
    <t>Krstić Tatjana PS17/13</t>
  </si>
  <si>
    <t>Lazić Nađa KL14/03</t>
  </si>
  <si>
    <t>Lojpur Sanja PS18/13</t>
  </si>
  <si>
    <t>Manojlović Mateja PS170036</t>
  </si>
  <si>
    <t>Marković Ivana SO15/8</t>
  </si>
  <si>
    <t>Marković Marko IS 15/0054</t>
  </si>
  <si>
    <t>Marković Olivera KL15/4</t>
  </si>
  <si>
    <t>Medojević Mia PS170068</t>
  </si>
  <si>
    <t>Mihajlov Magdalena IS14/28</t>
  </si>
  <si>
    <t>Milenković Dunja IU16/32</t>
  </si>
  <si>
    <t>Milijić Marija KL16/5</t>
  </si>
  <si>
    <t>Milić Milica IS16/86</t>
  </si>
  <si>
    <t>Milić Ana PS17/27</t>
  </si>
  <si>
    <t>Milić Aleksandar FS18/34</t>
  </si>
  <si>
    <t>Milićević Aleksa PS17/05</t>
  </si>
  <si>
    <t>Milekić Ivana PS16/89</t>
  </si>
  <si>
    <t>Miletić Svetlana SO17/10</t>
  </si>
  <si>
    <t>Milosavljević Kristina IS16/12</t>
  </si>
  <si>
    <t>Milosavljević Tijana PS16/73</t>
  </si>
  <si>
    <t>Miljković Ivana SO15/7</t>
  </si>
  <si>
    <t>Mirkić Sanja IS15/108</t>
  </si>
  <si>
    <t>Mladenović Aleks PS17/67</t>
  </si>
  <si>
    <t>Mladenović Ana IU18/77</t>
  </si>
  <si>
    <t>Nastasijević Aleksandar SO15/62</t>
  </si>
  <si>
    <t>Nikolić Aleksandar IS15/111</t>
  </si>
  <si>
    <t>Nikolić Jovana PS170033</t>
  </si>
  <si>
    <t>Nikolić Miljana PS17/75</t>
  </si>
  <si>
    <t>Nikolić Vasilija PS170021</t>
  </si>
  <si>
    <t>Novaković Isidora FS18/17</t>
  </si>
  <si>
    <t>Novaković Marijana IS16/88</t>
  </si>
  <si>
    <t>Novaković Srđan IS 16/73</t>
  </si>
  <si>
    <t>Nenadić Ena PS170047</t>
  </si>
  <si>
    <t>Pajović Nevena PS16/93</t>
  </si>
  <si>
    <t>Pantić Aleksa PS15/33</t>
  </si>
  <si>
    <t>Pantović Vanja PS17/23</t>
  </si>
  <si>
    <t>Paunović Mirej FS18/46</t>
  </si>
  <si>
    <t>Pavićević Verica IU16/77</t>
  </si>
  <si>
    <t>Pavlović Marija IS16/33</t>
  </si>
  <si>
    <t>Pavlović Milovan IS16/16</t>
  </si>
  <si>
    <t>Pavlović Sofija PS17/49</t>
  </si>
  <si>
    <t>Pavlović Stefan IS15/27</t>
  </si>
  <si>
    <t>Pejović Miloš IS15/32</t>
  </si>
  <si>
    <t>Pejušković Vojislav IS16/102</t>
  </si>
  <si>
    <t>Pendić Đorđe IS16/11</t>
  </si>
  <si>
    <t>Petić Ana PS17/60</t>
  </si>
  <si>
    <t>Petković Teodora PS170048</t>
  </si>
  <si>
    <t>Popović Emilija SO14/84</t>
  </si>
  <si>
    <t>Popšogorović Kristina FS18/40</t>
  </si>
  <si>
    <t>Prodanović Dragan IS16/51</t>
  </si>
  <si>
    <t>Radivojiša Mihajlo IS16/20</t>
  </si>
  <si>
    <t>Radosavljević Tamara PS17/98</t>
  </si>
  <si>
    <t>Radović Marija FS18/29</t>
  </si>
  <si>
    <t>Radulović Jovana FS18/5</t>
  </si>
  <si>
    <t>Ranković Ivana FS18/23</t>
  </si>
  <si>
    <t>Regoje Đorđe IS16/117</t>
  </si>
  <si>
    <t>Ropret Tara PS170022</t>
  </si>
  <si>
    <t>Sarić Nemanja FS18/35</t>
  </si>
  <si>
    <t>Savić Dorotea IS15/67</t>
  </si>
  <si>
    <t>Sedlarević Krisina IU16/11</t>
  </si>
  <si>
    <t>Simić Aleksandar IS16/5</t>
  </si>
  <si>
    <t>Spasenić Katarina PS17/58</t>
  </si>
  <si>
    <t>Stanojević Dušan FS18/59</t>
  </si>
  <si>
    <t>Stefanović Mila PS88/28</t>
  </si>
  <si>
    <t>Stevanović Maša PS170032</t>
  </si>
  <si>
    <t>Stević Mirna SO15/54</t>
  </si>
  <si>
    <t>Stojanović Anđela PS17/95</t>
  </si>
  <si>
    <t>Stojanović Isidora PS17/91</t>
  </si>
  <si>
    <t>Stojanović Luka FS18/22</t>
  </si>
  <si>
    <t>Stojanović Maja PS17/16</t>
  </si>
  <si>
    <t>Stojanović Milena SO15/92</t>
  </si>
  <si>
    <t>Stojanović Olga FS18/6</t>
  </si>
  <si>
    <t>Stojanović Pavle</t>
  </si>
  <si>
    <t>Stojadinović Petar IS16/75</t>
  </si>
  <si>
    <t>Stojićević Ksenija PS17/44</t>
  </si>
  <si>
    <t>Stojiljković Antea PS17/71</t>
  </si>
  <si>
    <t>Stojiljković Sanja PS170030</t>
  </si>
  <si>
    <t>Stokić Anđelija FS18/42</t>
  </si>
  <si>
    <t>Tirnanić Miloš IS16/2</t>
  </si>
  <si>
    <t>Tizmonar Jovana PS170009</t>
  </si>
  <si>
    <t>Tododrović Olga IU16/31</t>
  </si>
  <si>
    <t>Tomić Danijela SO15/5</t>
  </si>
  <si>
    <t>Trudić Luna FS17/06</t>
  </si>
  <si>
    <t>Trailović Uroš IS16/22</t>
  </si>
  <si>
    <t>Varga Tea KL160002</t>
  </si>
  <si>
    <t>Velimirović Lav IS15/95</t>
  </si>
  <si>
    <t>Veselinović Ivana IS16/82</t>
  </si>
  <si>
    <t>Vidojević Milovan IS16/21</t>
  </si>
  <si>
    <t>Vidović Đuro IS16/94</t>
  </si>
  <si>
    <t>Vujičin Danin FS18/28</t>
  </si>
  <si>
    <t>Đurđević Marko PS170006</t>
  </si>
  <si>
    <t>Milićević Mihajlo IS16/99</t>
  </si>
  <si>
    <t>Milenković Jovan IS11/65</t>
  </si>
  <si>
    <t>Todorović Vanja FS18/20</t>
  </si>
  <si>
    <t>VukovićVioleta SO12/36</t>
  </si>
  <si>
    <t>Активност у настави (макс.10)</t>
  </si>
  <si>
    <r>
      <rPr>
        <b/>
        <sz val="11"/>
        <color indexed="30"/>
        <rFont val="Calibri"/>
        <family val="2"/>
      </rPr>
      <t>Портфолио</t>
    </r>
    <r>
      <rPr>
        <b/>
        <sz val="11"/>
        <color indexed="56"/>
        <rFont val="Calibri"/>
        <family val="2"/>
        <charset val="238"/>
      </rPr>
      <t xml:space="preserve"> </t>
    </r>
  </si>
  <si>
    <t>Анализа часа (макс.15)</t>
  </si>
  <si>
    <t xml:space="preserve">Укупно за предиспитне обавезе </t>
  </si>
  <si>
    <t>Први колоквијум (мин.16, макс.30 поена)</t>
  </si>
  <si>
    <t>Други колоквијум (мин.16,макс.30)</t>
  </si>
  <si>
    <t>Укупно за писани испит (мин.31, макс.60 поена)</t>
  </si>
  <si>
    <t>Додатне: разговор о...</t>
  </si>
  <si>
    <t>Додатне: дебате,предавања)</t>
  </si>
  <si>
    <t>УКУПНО</t>
  </si>
  <si>
    <t>Коначна оцена</t>
  </si>
  <si>
    <t>Положио/ла у ком испитном року (датум уписа)</t>
  </si>
  <si>
    <t>Коментари:</t>
  </si>
  <si>
    <t>Презиме и име</t>
  </si>
  <si>
    <t>бр.индекса</t>
  </si>
  <si>
    <t>Активност/датум</t>
  </si>
  <si>
    <t>ZBIR</t>
  </si>
  <si>
    <t>основни појмови</t>
  </si>
  <si>
    <t>школа</t>
  </si>
  <si>
    <t>наставник</t>
  </si>
  <si>
    <t>врсте наставе</t>
  </si>
  <si>
    <t>евалуација</t>
  </si>
  <si>
    <t>табела</t>
  </si>
  <si>
    <t>питања</t>
  </si>
  <si>
    <t>речник (15)</t>
  </si>
  <si>
    <t>филозофија наставе</t>
  </si>
  <si>
    <t>педагогија</t>
  </si>
  <si>
    <t>концепције</t>
  </si>
  <si>
    <t>Radonjić Nemanja FS18/8</t>
  </si>
  <si>
    <t>Kuzmić Jovana IS16/56</t>
  </si>
  <si>
    <t>Danilović Maša FS16/57</t>
  </si>
  <si>
    <t>Rogožarski Jelena IS16/42</t>
  </si>
  <si>
    <t>падлет (1)</t>
  </si>
  <si>
    <t>падлет (2)</t>
  </si>
  <si>
    <t>Stefanovskа Hristina SO13/69</t>
  </si>
  <si>
    <t>Аhmetović Sun PS18/96</t>
  </si>
  <si>
    <t>питања за к.</t>
  </si>
  <si>
    <t>Krnjić Nemanja  is 16/6</t>
  </si>
  <si>
    <t>Zann Erich</t>
  </si>
  <si>
    <t>Milanović Dušan</t>
  </si>
  <si>
    <t>Sladić Mina, ps 17/55</t>
  </si>
  <si>
    <t>Nikolić Đorđe IS 16/96</t>
  </si>
  <si>
    <t>Rakić -Teodora</t>
  </si>
  <si>
    <t>1-</t>
  </si>
  <si>
    <t>Sokolović Srna SO15/40</t>
  </si>
  <si>
    <t xml:space="preserve">Nikolić Vuk </t>
  </si>
  <si>
    <t>Prokić Zana Mariana PS18/1</t>
  </si>
  <si>
    <t>24+</t>
  </si>
  <si>
    <t xml:space="preserve">Kantarević Jovana </t>
  </si>
  <si>
    <t>Miljić Marija KL16/5</t>
  </si>
  <si>
    <t>Miljić Marija KL16/95</t>
  </si>
  <si>
    <t>19-</t>
  </si>
  <si>
    <t>Rodić Teodora IU12/62</t>
  </si>
  <si>
    <t>Rodić Teodora IU11/62</t>
  </si>
  <si>
    <t>16-</t>
  </si>
  <si>
    <t>Marojević Vasilija</t>
  </si>
  <si>
    <t>26-</t>
  </si>
  <si>
    <t>30-</t>
  </si>
  <si>
    <t>Ristić Katarina PS 17/82</t>
  </si>
  <si>
    <t>Milovanović Milica IU16/59</t>
  </si>
  <si>
    <t>Mirčov Miljana PS 17/57</t>
  </si>
  <si>
    <t>Lazović Isidora IS16/99</t>
  </si>
  <si>
    <t>25-</t>
  </si>
  <si>
    <t>Dimitrijević Marko IS16/115</t>
  </si>
  <si>
    <t>22-</t>
  </si>
  <si>
    <t>17-</t>
  </si>
  <si>
    <t>27-</t>
  </si>
  <si>
    <t>21-</t>
  </si>
  <si>
    <t>23-</t>
  </si>
  <si>
    <t>20-</t>
  </si>
  <si>
    <t>28-</t>
  </si>
  <si>
    <t>Milosavljević Andrej IS15/121</t>
  </si>
  <si>
    <t>Bučić Marija PS17/02</t>
  </si>
  <si>
    <t>Bučić Marija PS170002</t>
  </si>
  <si>
    <t>Novaković Martina IS16/88</t>
  </si>
  <si>
    <t>29-</t>
  </si>
  <si>
    <t>18-</t>
  </si>
  <si>
    <t>Lazarević Milica</t>
  </si>
  <si>
    <t>Kojčić Marija</t>
  </si>
  <si>
    <t>22+</t>
  </si>
  <si>
    <t>Savčić Luka</t>
  </si>
  <si>
    <t>Jovanović Suzana</t>
  </si>
  <si>
    <t>24-</t>
  </si>
  <si>
    <t>Sekulić Tijana</t>
  </si>
  <si>
    <t>Sekulić Tijna</t>
  </si>
  <si>
    <t>Batinić Dane</t>
  </si>
  <si>
    <t>Lazović Nikola</t>
  </si>
  <si>
    <t>Vukadinović Neda PS 170018</t>
  </si>
  <si>
    <t>Vukadinović Neda PS17/18</t>
  </si>
  <si>
    <t>Stanojveć Vladimir</t>
  </si>
  <si>
    <t>Trutić Dobrica</t>
  </si>
  <si>
    <t>Sarić Nevena PS15/6</t>
  </si>
  <si>
    <t>Savčić Luka IS16/24</t>
  </si>
  <si>
    <t>Ćuk Danijela PS 16/13</t>
  </si>
  <si>
    <t>12-</t>
  </si>
  <si>
    <t>Đorđević Nikola PS17/69</t>
  </si>
  <si>
    <t>11-</t>
  </si>
  <si>
    <t>Šimšić Tamara IU16/71</t>
  </si>
  <si>
    <t xml:space="preserve">програмирање и програми </t>
  </si>
  <si>
    <t>Milovanović Aleksandar PS 18/29</t>
  </si>
  <si>
    <t>наставниково планирање</t>
  </si>
  <si>
    <t xml:space="preserve">Kać Nadja </t>
  </si>
  <si>
    <t>Kać Nadja</t>
  </si>
  <si>
    <t>Mirčov Miljana PS17/57</t>
  </si>
  <si>
    <t>Jovanović Suzana PS170050</t>
  </si>
  <si>
    <t>15-</t>
  </si>
  <si>
    <t>|ŽZagar Anđela PS17/19</t>
  </si>
  <si>
    <t>14+</t>
  </si>
  <si>
    <t>ŽZŽivanović Tamara IS16/1</t>
  </si>
  <si>
    <t>8-</t>
  </si>
  <si>
    <t>6-</t>
  </si>
  <si>
    <t>Milekić Svetlana S0 17/10</t>
  </si>
  <si>
    <t>Ilić Lebja PS 170028</t>
  </si>
  <si>
    <t>Ilić Lenka 170028</t>
  </si>
  <si>
    <t>9+</t>
  </si>
  <si>
    <t>Vujačič Mila IS 15/59</t>
  </si>
  <si>
    <t>Vujačić Mila IS15/59</t>
  </si>
  <si>
    <t>Macanović Aleksandra PS16/26</t>
  </si>
  <si>
    <t>Macanović Aleksandra PS16/24</t>
  </si>
  <si>
    <t>Romanov Vera PS16/31</t>
  </si>
  <si>
    <t>Pavićević Jovana PS16/85</t>
  </si>
  <si>
    <t>5+</t>
  </si>
  <si>
    <t>Stevanović Aleksandar ps 18 5</t>
  </si>
  <si>
    <t>Stevanovi' Aleksandar PS 18 65</t>
  </si>
  <si>
    <t>6+</t>
  </si>
  <si>
    <t>13+</t>
  </si>
  <si>
    <t>7+</t>
  </si>
  <si>
    <t>uneto 2.6.2020.</t>
  </si>
  <si>
    <t>56-</t>
  </si>
  <si>
    <t>Trklja Maksim ps 16/81</t>
  </si>
  <si>
    <t>Trklja Maksim</t>
  </si>
  <si>
    <t>Kostadinovic Ilija</t>
  </si>
  <si>
    <t>26+</t>
  </si>
  <si>
    <t>Nikolić Vuk is15/113</t>
  </si>
  <si>
    <t>20+</t>
  </si>
  <si>
    <t>10-</t>
  </si>
  <si>
    <t>upisano 2.6.2020</t>
  </si>
  <si>
    <t>8+</t>
  </si>
  <si>
    <t>10+</t>
  </si>
  <si>
    <t>Živanović Tamara</t>
  </si>
  <si>
    <t>jun</t>
  </si>
  <si>
    <t xml:space="preserve">Paunović Mirej </t>
  </si>
  <si>
    <t>Žagar Anđela PS 17-19</t>
  </si>
  <si>
    <t>Udović Uroš fs 160069</t>
  </si>
  <si>
    <t>13-</t>
  </si>
  <si>
    <t>upisano 8.7.2020</t>
  </si>
  <si>
    <t>uneto 8.7.2020.</t>
  </si>
  <si>
    <t>upisano 8.7.2020.</t>
  </si>
  <si>
    <t>10,5</t>
  </si>
  <si>
    <t>12,5</t>
  </si>
  <si>
    <t>12+</t>
  </si>
  <si>
    <t>7-</t>
  </si>
  <si>
    <t>14-</t>
  </si>
  <si>
    <t>PopovićPetar is 14/68</t>
  </si>
  <si>
    <t>Popović Petar</t>
  </si>
  <si>
    <t>Prokić Žana Marijana fs 18/1</t>
  </si>
  <si>
    <t>4,5</t>
  </si>
  <si>
    <t>25+</t>
  </si>
  <si>
    <t>21+</t>
  </si>
  <si>
    <t>8.7.2020.</t>
  </si>
  <si>
    <t>8.7.2020</t>
  </si>
  <si>
    <t>Savić Dorotejais 15-67</t>
  </si>
  <si>
    <t xml:space="preserve">Gajić Filip ps17-70 </t>
  </si>
  <si>
    <t>Gajić Marko is 14-48</t>
  </si>
  <si>
    <t>4-</t>
  </si>
  <si>
    <t>32-</t>
  </si>
  <si>
    <t>36-</t>
  </si>
  <si>
    <t>9-</t>
  </si>
  <si>
    <t>24.8.2020.</t>
  </si>
  <si>
    <t>treba da pročita odgovor</t>
  </si>
  <si>
    <t>51-</t>
  </si>
  <si>
    <t>Mizdrak Katarina</t>
  </si>
  <si>
    <t>53+</t>
  </si>
  <si>
    <t>Udović Uroš</t>
  </si>
  <si>
    <t>2+</t>
  </si>
  <si>
    <t>Mišković Milica</t>
  </si>
  <si>
    <t>17.09.2020.</t>
  </si>
  <si>
    <t>Jovanović Dimitrije</t>
  </si>
  <si>
    <t>16+</t>
  </si>
  <si>
    <t>8,5</t>
  </si>
  <si>
    <t>11+</t>
  </si>
  <si>
    <t>Josifović Antonije</t>
  </si>
  <si>
    <t>Pantić Aleksa</t>
  </si>
  <si>
    <t>29.09.</t>
  </si>
  <si>
    <t>17,5</t>
  </si>
  <si>
    <t>?</t>
  </si>
  <si>
    <t>9?+F20</t>
  </si>
  <si>
    <t>10,5?</t>
  </si>
  <si>
    <t>12!</t>
  </si>
  <si>
    <t>28,5</t>
  </si>
  <si>
    <t>25?</t>
  </si>
</sst>
</file>

<file path=xl/styles.xml><?xml version="1.0" encoding="utf-8"?>
<styleSheet xmlns="http://schemas.openxmlformats.org/spreadsheetml/2006/main">
  <fonts count="32"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555555"/>
      <name val="RobotoCondensedRegular"/>
    </font>
    <font>
      <b/>
      <sz val="9"/>
      <color rgb="FFFF0000"/>
      <name val="RobotoCondensedRegular"/>
    </font>
    <font>
      <sz val="11"/>
      <color rgb="FF555555"/>
      <name val="Inherit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6"/>
      <color indexed="8"/>
      <name val="Calibri"/>
      <family val="2"/>
    </font>
    <font>
      <sz val="10"/>
      <color indexed="63"/>
      <name val="Arial"/>
      <family val="2"/>
    </font>
    <font>
      <sz val="12"/>
      <color rgb="FFFF0000"/>
      <name val="Calibri"/>
      <family val="2"/>
      <scheme val="minor"/>
    </font>
    <font>
      <b/>
      <sz val="10"/>
      <color indexed="8"/>
      <name val="Calibri"/>
      <family val="2"/>
      <charset val="238"/>
    </font>
    <font>
      <b/>
      <sz val="10"/>
      <color rgb="FF555555"/>
      <name val="RobotoCondensedRegula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theme="8" tint="-0.249977111117893"/>
      <name val="Calibri"/>
      <family val="2"/>
      <scheme val="minor"/>
    </font>
    <font>
      <sz val="10"/>
      <name val="Arial"/>
      <family val="2"/>
      <charset val="238"/>
    </font>
    <font>
      <sz val="12"/>
      <color rgb="FFC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6" fontId="0" fillId="0" borderId="3" xfId="0" applyNumberFormat="1" applyBorder="1"/>
    <xf numFmtId="0" fontId="0" fillId="0" borderId="3" xfId="0" applyBorder="1"/>
    <xf numFmtId="1" fontId="8" fillId="3" borderId="1" xfId="0" applyNumberFormat="1" applyFont="1" applyFill="1" applyBorder="1" applyAlignment="1">
      <alignment horizontal="center"/>
    </xf>
    <xf numFmtId="16" fontId="0" fillId="0" borderId="1" xfId="0" applyNumberFormat="1" applyBorder="1"/>
    <xf numFmtId="0" fontId="0" fillId="0" borderId="1" xfId="0" applyBorder="1"/>
    <xf numFmtId="1" fontId="9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7" fontId="0" fillId="0" borderId="1" xfId="0" applyNumberFormat="1" applyBorder="1"/>
    <xf numFmtId="1" fontId="10" fillId="5" borderId="1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0" borderId="7" xfId="0" applyFont="1" applyBorder="1"/>
    <xf numFmtId="0" fontId="11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/>
    <xf numFmtId="0" fontId="12" fillId="0" borderId="3" xfId="0" applyFont="1" applyBorder="1"/>
    <xf numFmtId="49" fontId="0" fillId="0" borderId="1" xfId="0" applyNumberFormat="1" applyBorder="1" applyAlignment="1">
      <alignment horizontal="left"/>
    </xf>
    <xf numFmtId="0" fontId="14" fillId="0" borderId="8" xfId="0" applyFont="1" applyBorder="1"/>
    <xf numFmtId="0" fontId="13" fillId="0" borderId="1" xfId="0" applyFont="1" applyBorder="1" applyAlignment="1">
      <alignment wrapText="1"/>
    </xf>
    <xf numFmtId="49" fontId="0" fillId="6" borderId="1" xfId="0" applyNumberFormat="1" applyFill="1" applyBorder="1" applyAlignment="1">
      <alignment horizontal="left"/>
    </xf>
    <xf numFmtId="49" fontId="0" fillId="0" borderId="1" xfId="0" applyNumberFormat="1" applyBorder="1"/>
    <xf numFmtId="0" fontId="15" fillId="0" borderId="1" xfId="0" applyFont="1" applyBorder="1"/>
    <xf numFmtId="0" fontId="16" fillId="0" borderId="0" xfId="0" applyFont="1"/>
    <xf numFmtId="49" fontId="0" fillId="0" borderId="1" xfId="0" applyNumberFormat="1" applyBorder="1" applyAlignment="1">
      <alignment horizontal="center"/>
    </xf>
    <xf numFmtId="0" fontId="17" fillId="0" borderId="9" xfId="0" applyFont="1" applyBorder="1" applyAlignment="1">
      <alignment wrapText="1"/>
    </xf>
    <xf numFmtId="0" fontId="0" fillId="8" borderId="0" xfId="0" applyFill="1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1" fillId="0" borderId="15" xfId="0" applyFont="1" applyBorder="1"/>
    <xf numFmtId="0" fontId="11" fillId="0" borderId="14" xfId="0" applyFont="1" applyBorder="1"/>
    <xf numFmtId="1" fontId="20" fillId="0" borderId="1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1" fontId="24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26" fillId="0" borderId="1" xfId="0" applyFont="1" applyBorder="1"/>
    <xf numFmtId="1" fontId="26" fillId="0" borderId="1" xfId="0" applyNumberFormat="1" applyFont="1" applyBorder="1" applyAlignment="1">
      <alignment horizontal="center"/>
    </xf>
    <xf numFmtId="1" fontId="20" fillId="5" borderId="1" xfId="0" applyNumberFormat="1" applyFont="1" applyFill="1" applyBorder="1" applyAlignment="1">
      <alignment horizontal="center"/>
    </xf>
    <xf numFmtId="0" fontId="0" fillId="3" borderId="1" xfId="0" applyFill="1" applyBorder="1"/>
    <xf numFmtId="1" fontId="10" fillId="0" borderId="4" xfId="0" applyNumberFormat="1" applyFont="1" applyBorder="1" applyAlignment="1">
      <alignment horizontal="center"/>
    </xf>
    <xf numFmtId="1" fontId="24" fillId="5" borderId="1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wrapText="1"/>
    </xf>
    <xf numFmtId="0" fontId="27" fillId="6" borderId="9" xfId="0" applyFont="1" applyFill="1" applyBorder="1" applyAlignment="1">
      <alignment wrapText="1"/>
    </xf>
    <xf numFmtId="1" fontId="24" fillId="6" borderId="1" xfId="0" applyNumberFormat="1" applyFont="1" applyFill="1" applyBorder="1" applyAlignment="1">
      <alignment horizontal="center"/>
    </xf>
    <xf numFmtId="0" fontId="28" fillId="0" borderId="1" xfId="0" applyFont="1" applyBorder="1"/>
    <xf numFmtId="1" fontId="20" fillId="4" borderId="1" xfId="0" applyNumberFormat="1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30" fillId="0" borderId="9" xfId="0" applyFont="1" applyBorder="1" applyAlignment="1">
      <alignment wrapText="1"/>
    </xf>
    <xf numFmtId="1" fontId="24" fillId="4" borderId="1" xfId="0" applyNumberFormat="1" applyFont="1" applyFill="1" applyBorder="1" applyAlignment="1">
      <alignment horizontal="center"/>
    </xf>
    <xf numFmtId="0" fontId="20" fillId="0" borderId="1" xfId="0" applyFont="1" applyBorder="1"/>
    <xf numFmtId="1" fontId="31" fillId="0" borderId="4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/>
    </xf>
    <xf numFmtId="0" fontId="7" fillId="3" borderId="3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left"/>
    </xf>
    <xf numFmtId="0" fontId="21" fillId="10" borderId="3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 wrapText="1"/>
    </xf>
    <xf numFmtId="0" fontId="18" fillId="8" borderId="3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59"/>
  <sheetViews>
    <sheetView tabSelected="1" topLeftCell="A111" workbookViewId="0">
      <selection activeCell="N114" sqref="N114"/>
    </sheetView>
  </sheetViews>
  <sheetFormatPr defaultColWidth="11" defaultRowHeight="15.9"/>
  <cols>
    <col min="1" max="1" width="23.640625" style="17" customWidth="1"/>
    <col min="2" max="2" width="9.85546875" style="17" customWidth="1"/>
    <col min="3" max="6" width="4.7109375" style="21" customWidth="1"/>
    <col min="7" max="7" width="6.640625" style="34" customWidth="1"/>
    <col min="8" max="8" width="4.5" style="21" customWidth="1"/>
    <col min="9" max="9" width="4.640625" style="21" customWidth="1"/>
    <col min="10" max="10" width="6.140625" style="34" customWidth="1"/>
    <col min="11" max="12" width="5" style="21" customWidth="1"/>
    <col min="13" max="13" width="4.35546875" style="36" customWidth="1"/>
    <col min="14" max="14" width="5.140625" style="36" customWidth="1"/>
    <col min="15" max="15" width="19.85546875" style="17" customWidth="1"/>
    <col min="16" max="16" width="39.2109375" style="17" customWidth="1"/>
  </cols>
  <sheetData>
    <row r="1" spans="1:16" ht="210.45">
      <c r="A1" s="108" t="s">
        <v>164</v>
      </c>
      <c r="B1" s="110" t="s">
        <v>165</v>
      </c>
      <c r="C1" s="2" t="s">
        <v>151</v>
      </c>
      <c r="D1" s="3" t="s">
        <v>152</v>
      </c>
      <c r="E1" s="2" t="s">
        <v>175</v>
      </c>
      <c r="F1" s="2" t="s">
        <v>153</v>
      </c>
      <c r="G1" s="4" t="s">
        <v>154</v>
      </c>
      <c r="H1" s="2" t="s">
        <v>155</v>
      </c>
      <c r="I1" s="5" t="s">
        <v>156</v>
      </c>
      <c r="J1" s="4" t="s">
        <v>157</v>
      </c>
      <c r="K1" s="2" t="s">
        <v>158</v>
      </c>
      <c r="L1" s="2" t="s">
        <v>159</v>
      </c>
      <c r="M1" s="104" t="s">
        <v>160</v>
      </c>
      <c r="N1" s="106" t="s">
        <v>161</v>
      </c>
      <c r="O1" s="102" t="s">
        <v>162</v>
      </c>
      <c r="P1" s="102" t="s">
        <v>163</v>
      </c>
    </row>
    <row r="2" spans="1:16" ht="16.3" thickBot="1">
      <c r="A2" s="109"/>
      <c r="B2" s="111"/>
      <c r="C2" s="6">
        <v>10</v>
      </c>
      <c r="D2" s="7">
        <v>10</v>
      </c>
      <c r="E2" s="6">
        <v>15</v>
      </c>
      <c r="F2" s="6">
        <v>15</v>
      </c>
      <c r="G2" s="8">
        <v>40</v>
      </c>
      <c r="H2" s="6">
        <v>30</v>
      </c>
      <c r="I2" s="7">
        <v>30</v>
      </c>
      <c r="J2" s="8">
        <v>60</v>
      </c>
      <c r="K2" s="6"/>
      <c r="L2" s="6">
        <v>5</v>
      </c>
      <c r="M2" s="105"/>
      <c r="N2" s="107"/>
      <c r="O2" s="103"/>
      <c r="P2" s="103"/>
    </row>
    <row r="3" spans="1:16" ht="16.3" thickBot="1">
      <c r="A3" s="52" t="s">
        <v>0</v>
      </c>
      <c r="B3" s="37"/>
      <c r="C3" s="9">
        <v>3</v>
      </c>
      <c r="D3" s="9">
        <v>9</v>
      </c>
      <c r="E3" s="9">
        <v>15</v>
      </c>
      <c r="F3" s="9">
        <v>14</v>
      </c>
      <c r="G3" s="10">
        <v>41</v>
      </c>
      <c r="H3" s="9">
        <v>20</v>
      </c>
      <c r="I3" s="9" t="s">
        <v>220</v>
      </c>
      <c r="J3" s="10">
        <v>40</v>
      </c>
      <c r="K3" s="9"/>
      <c r="L3" s="9"/>
      <c r="M3" s="12">
        <v>81</v>
      </c>
      <c r="N3" s="12">
        <v>9</v>
      </c>
      <c r="O3" s="13" t="s">
        <v>296</v>
      </c>
      <c r="P3" s="14"/>
    </row>
    <row r="4" spans="1:16" ht="16.3" thickBot="1">
      <c r="A4" s="52" t="str">
        <f>Sheet2!A4</f>
        <v>Andrić Sara PS170084</v>
      </c>
      <c r="B4" s="38"/>
      <c r="C4" s="9">
        <v>0</v>
      </c>
      <c r="D4" s="9"/>
      <c r="E4" s="9">
        <v>11</v>
      </c>
      <c r="F4" s="9">
        <v>15</v>
      </c>
      <c r="G4" s="10">
        <v>26</v>
      </c>
      <c r="H4" s="9"/>
      <c r="I4" s="11"/>
      <c r="J4" s="10">
        <v>43</v>
      </c>
      <c r="K4" s="9"/>
      <c r="L4" s="9"/>
      <c r="M4" s="12"/>
      <c r="N4" s="12"/>
      <c r="O4" s="13"/>
      <c r="P4" s="14"/>
    </row>
    <row r="5" spans="1:16" ht="16.3" thickBot="1">
      <c r="A5" s="52" t="str">
        <f>Sheet2!A5</f>
        <v>Anđelić Sara PS170063</v>
      </c>
      <c r="B5" s="38"/>
      <c r="C5" s="9">
        <v>0</v>
      </c>
      <c r="D5" s="9"/>
      <c r="E5" s="9">
        <v>15</v>
      </c>
      <c r="F5" s="9">
        <v>15</v>
      </c>
      <c r="G5" s="10">
        <v>30</v>
      </c>
      <c r="H5" s="9">
        <v>26</v>
      </c>
      <c r="I5" s="11">
        <v>27</v>
      </c>
      <c r="J5" s="10">
        <v>53</v>
      </c>
      <c r="K5" s="9"/>
      <c r="L5" s="9"/>
      <c r="M5" s="12">
        <v>83</v>
      </c>
      <c r="N5" s="12">
        <v>9</v>
      </c>
      <c r="O5" s="20" t="s">
        <v>287</v>
      </c>
      <c r="P5" s="14"/>
    </row>
    <row r="6" spans="1:16" ht="16.3" thickBot="1">
      <c r="A6" s="52" t="str">
        <f>Sheet2!A6</f>
        <v>Arnautović Milica PS17/31</v>
      </c>
      <c r="B6" s="38"/>
      <c r="C6" s="9">
        <v>8</v>
      </c>
      <c r="D6" s="9"/>
      <c r="E6" s="9">
        <v>15</v>
      </c>
      <c r="F6" s="9">
        <v>15</v>
      </c>
      <c r="G6" s="10">
        <v>38</v>
      </c>
      <c r="H6" s="9">
        <v>25</v>
      </c>
      <c r="I6" s="11">
        <v>28</v>
      </c>
      <c r="J6" s="10">
        <v>53</v>
      </c>
      <c r="K6" s="9"/>
      <c r="L6" s="9"/>
      <c r="M6" s="12">
        <v>91</v>
      </c>
      <c r="N6" s="12">
        <v>10</v>
      </c>
      <c r="O6" s="13" t="s">
        <v>296</v>
      </c>
      <c r="P6" s="14"/>
    </row>
    <row r="7" spans="1:16" ht="16.3" thickBot="1">
      <c r="A7" s="52" t="str">
        <f>Sheet2!A7</f>
        <v>Arsenović Ivan FS18/54</v>
      </c>
      <c r="B7" s="38"/>
      <c r="C7" s="9">
        <v>1</v>
      </c>
      <c r="D7" s="9"/>
      <c r="E7" s="9"/>
      <c r="F7" s="9"/>
      <c r="G7" s="10"/>
      <c r="H7" s="9"/>
      <c r="I7" s="11"/>
      <c r="J7" s="10"/>
      <c r="K7" s="9"/>
      <c r="L7" s="9"/>
      <c r="M7" s="15"/>
      <c r="N7" s="15"/>
      <c r="O7" s="16"/>
    </row>
    <row r="8" spans="1:16" ht="16.3" thickBot="1">
      <c r="A8" s="52" t="str">
        <f>Sheet2!A8</f>
        <v>Аhmetović Sun PS18/96</v>
      </c>
      <c r="B8" s="38"/>
      <c r="C8" s="9">
        <v>1</v>
      </c>
      <c r="D8" s="9"/>
      <c r="E8" s="9"/>
      <c r="F8" s="18">
        <v>12</v>
      </c>
      <c r="G8" s="10"/>
      <c r="H8" s="9" t="s">
        <v>215</v>
      </c>
      <c r="I8" s="11"/>
      <c r="J8" s="10">
        <v>27</v>
      </c>
      <c r="K8" s="9"/>
      <c r="L8" s="9"/>
      <c r="M8" s="15"/>
      <c r="N8" s="15"/>
      <c r="O8" s="16"/>
    </row>
    <row r="9" spans="1:16" ht="16.3" thickBot="1">
      <c r="A9" s="52" t="str">
        <f>Sheet2!A9</f>
        <v>Baljak Nikola IS16/44</v>
      </c>
      <c r="B9" s="38"/>
      <c r="C9" s="19">
        <v>7</v>
      </c>
      <c r="D9" s="9">
        <v>9</v>
      </c>
      <c r="E9" s="9" t="s">
        <v>295</v>
      </c>
      <c r="F9" s="9">
        <v>9</v>
      </c>
      <c r="G9" s="10">
        <v>38</v>
      </c>
      <c r="H9" s="9">
        <v>19</v>
      </c>
      <c r="I9" s="11">
        <v>19</v>
      </c>
      <c r="J9" s="10">
        <v>38</v>
      </c>
      <c r="K9" s="9"/>
      <c r="L9" s="9"/>
      <c r="M9" s="15">
        <v>76</v>
      </c>
      <c r="N9" s="15"/>
      <c r="O9" s="16"/>
    </row>
    <row r="10" spans="1:16" ht="16.3" thickBot="1">
      <c r="A10" s="52" t="str">
        <f>Sheet2!A10</f>
        <v>Baltić Milena IS16/85</v>
      </c>
      <c r="B10" s="39"/>
      <c r="C10" s="9">
        <v>10</v>
      </c>
      <c r="D10" s="9"/>
      <c r="E10" s="9">
        <v>15</v>
      </c>
      <c r="F10" s="27">
        <v>15</v>
      </c>
      <c r="G10" s="10">
        <v>40</v>
      </c>
      <c r="H10" s="9">
        <v>29</v>
      </c>
      <c r="I10" s="11">
        <v>29</v>
      </c>
      <c r="J10" s="10">
        <v>58</v>
      </c>
      <c r="K10" s="9"/>
      <c r="L10" s="9"/>
      <c r="M10" s="15">
        <v>98</v>
      </c>
      <c r="N10" s="15">
        <v>10</v>
      </c>
      <c r="O10" s="20" t="s">
        <v>287</v>
      </c>
    </row>
    <row r="11" spans="1:16" ht="16.3" thickBot="1">
      <c r="A11" s="52" t="s">
        <v>236</v>
      </c>
      <c r="B11" s="39"/>
      <c r="C11" s="9">
        <v>0</v>
      </c>
      <c r="D11" s="9" t="s">
        <v>260</v>
      </c>
      <c r="E11" s="9">
        <v>9</v>
      </c>
      <c r="F11" s="18">
        <v>11</v>
      </c>
      <c r="G11" s="10">
        <v>28</v>
      </c>
      <c r="H11" s="9">
        <v>19</v>
      </c>
      <c r="I11" s="11">
        <v>25</v>
      </c>
      <c r="J11" s="10">
        <v>44</v>
      </c>
      <c r="K11" s="9"/>
      <c r="L11" s="9"/>
      <c r="M11" s="15">
        <v>72</v>
      </c>
      <c r="N11" s="15">
        <v>8</v>
      </c>
      <c r="O11" s="17" t="s">
        <v>298</v>
      </c>
    </row>
    <row r="12" spans="1:16" ht="16.3" thickBot="1">
      <c r="A12" s="52" t="str">
        <f>Sheet2!A12</f>
        <v>Baždar Valerija FS18/58</v>
      </c>
      <c r="B12" s="39"/>
      <c r="C12" s="9">
        <v>6</v>
      </c>
      <c r="D12" s="9" t="s">
        <v>318</v>
      </c>
      <c r="E12" s="9">
        <v>12</v>
      </c>
      <c r="F12" s="9">
        <v>13</v>
      </c>
      <c r="G12" s="10">
        <v>40</v>
      </c>
      <c r="H12" s="9">
        <v>25</v>
      </c>
      <c r="I12" s="11">
        <v>26</v>
      </c>
      <c r="J12" s="10">
        <v>51</v>
      </c>
      <c r="K12" s="9"/>
      <c r="L12" s="9"/>
      <c r="M12" s="15">
        <v>91</v>
      </c>
      <c r="N12" s="15">
        <v>10</v>
      </c>
      <c r="O12" s="20"/>
    </row>
    <row r="13" spans="1:16" ht="16.3" thickBot="1">
      <c r="A13" s="52" t="str">
        <f>Sheet2!A13</f>
        <v>Bjelović Jovana PS17/14</v>
      </c>
      <c r="B13" s="39"/>
      <c r="C13" s="9">
        <v>0</v>
      </c>
      <c r="D13" s="9">
        <v>10</v>
      </c>
      <c r="E13" s="9">
        <v>13</v>
      </c>
      <c r="F13" s="9">
        <v>14</v>
      </c>
      <c r="G13" s="10">
        <v>37</v>
      </c>
      <c r="H13" s="9">
        <v>27</v>
      </c>
      <c r="I13" s="11">
        <v>30</v>
      </c>
      <c r="J13" s="10">
        <v>57</v>
      </c>
      <c r="K13" s="9"/>
      <c r="L13" s="9"/>
      <c r="M13" s="15">
        <v>94</v>
      </c>
      <c r="N13" s="15">
        <v>10</v>
      </c>
      <c r="O13" s="20" t="s">
        <v>287</v>
      </c>
    </row>
    <row r="14" spans="1:16" ht="16.3" thickBot="1">
      <c r="A14" s="52" t="str">
        <f>Sheet2!A14</f>
        <v>Bogojević Nevena IU16/15</v>
      </c>
      <c r="B14" s="39"/>
      <c r="C14" s="9">
        <v>10</v>
      </c>
      <c r="D14" s="9"/>
      <c r="E14" s="9">
        <v>15</v>
      </c>
      <c r="F14" s="9">
        <v>15</v>
      </c>
      <c r="G14" s="10">
        <v>40</v>
      </c>
      <c r="H14" s="9">
        <v>27</v>
      </c>
      <c r="I14" s="11">
        <v>30</v>
      </c>
      <c r="J14" s="10">
        <v>57</v>
      </c>
      <c r="K14" s="9"/>
      <c r="L14" s="9"/>
      <c r="M14" s="15">
        <v>97</v>
      </c>
      <c r="N14" s="15">
        <v>10</v>
      </c>
      <c r="O14" s="20" t="s">
        <v>287</v>
      </c>
    </row>
    <row r="15" spans="1:16" ht="16.3" thickBot="1">
      <c r="A15" s="52" t="str">
        <f>Sheet2!A15</f>
        <v>Brdar Sara FS18/15</v>
      </c>
      <c r="B15" s="39"/>
      <c r="C15" s="9">
        <v>3</v>
      </c>
      <c r="D15" s="9">
        <v>7</v>
      </c>
      <c r="E15" s="9">
        <v>10</v>
      </c>
      <c r="F15" s="9">
        <v>12</v>
      </c>
      <c r="G15" s="10">
        <v>32</v>
      </c>
      <c r="H15" s="9">
        <v>23</v>
      </c>
      <c r="I15" s="11">
        <v>27</v>
      </c>
      <c r="J15" s="10">
        <v>50</v>
      </c>
      <c r="K15" s="9"/>
      <c r="L15" s="9"/>
      <c r="M15" s="15">
        <v>87</v>
      </c>
      <c r="N15" s="15">
        <v>9</v>
      </c>
      <c r="O15" s="20" t="s">
        <v>287</v>
      </c>
    </row>
    <row r="16" spans="1:16" ht="16.3" thickBot="1">
      <c r="A16" s="52" t="s">
        <v>223</v>
      </c>
      <c r="B16" s="39"/>
      <c r="C16" s="21">
        <v>0</v>
      </c>
      <c r="D16" s="9" t="s">
        <v>302</v>
      </c>
      <c r="E16" s="9" t="s">
        <v>256</v>
      </c>
      <c r="F16" s="22">
        <v>14</v>
      </c>
      <c r="G16" s="10">
        <v>36</v>
      </c>
      <c r="H16" s="9">
        <v>23</v>
      </c>
      <c r="I16" s="11">
        <v>27</v>
      </c>
      <c r="J16" s="10">
        <v>50</v>
      </c>
      <c r="K16" s="9"/>
      <c r="L16" s="9"/>
      <c r="M16" s="15">
        <v>86</v>
      </c>
      <c r="N16" s="15">
        <v>9</v>
      </c>
      <c r="O16" s="20" t="s">
        <v>296</v>
      </c>
    </row>
    <row r="17" spans="1:15" ht="16.3" thickBot="1">
      <c r="A17" s="52" t="str">
        <f>Sheet2!A17</f>
        <v>Bujaković Vasilije PS17/46</v>
      </c>
      <c r="B17" s="39"/>
      <c r="C17" s="9">
        <v>0</v>
      </c>
      <c r="D17" s="9">
        <v>10</v>
      </c>
      <c r="E17" s="9">
        <v>15</v>
      </c>
      <c r="F17" s="9">
        <v>14</v>
      </c>
      <c r="G17" s="10">
        <v>39</v>
      </c>
      <c r="H17" s="9"/>
      <c r="I17" s="11"/>
      <c r="J17" s="10">
        <v>52</v>
      </c>
      <c r="K17" s="9"/>
      <c r="L17" s="9"/>
      <c r="M17" s="15">
        <v>91</v>
      </c>
      <c r="N17" s="15"/>
      <c r="O17" s="20"/>
    </row>
    <row r="18" spans="1:15" ht="16.3" thickBot="1">
      <c r="A18" s="52" t="str">
        <f>Sheet2!A18</f>
        <v>Čiča Marija PS17/87</v>
      </c>
      <c r="B18" s="39"/>
      <c r="C18" s="9">
        <v>0</v>
      </c>
      <c r="D18" s="9"/>
      <c r="E18" s="9"/>
      <c r="F18" s="9"/>
      <c r="G18" s="10"/>
      <c r="H18" s="9"/>
      <c r="I18" s="11"/>
      <c r="J18" s="10"/>
      <c r="K18" s="9"/>
      <c r="L18" s="9"/>
      <c r="M18" s="15"/>
      <c r="N18" s="15"/>
      <c r="O18" s="20"/>
    </row>
    <row r="19" spans="1:15" ht="16.3" thickBot="1">
      <c r="A19" s="52" t="str">
        <f>Sheet2!A19</f>
        <v>Čustović Selma PS12/86</v>
      </c>
      <c r="B19" s="38"/>
      <c r="C19" s="9">
        <v>4</v>
      </c>
      <c r="D19" s="9"/>
      <c r="E19" s="9"/>
      <c r="F19" s="9"/>
      <c r="G19" s="10"/>
      <c r="H19" s="9">
        <v>30</v>
      </c>
      <c r="I19" s="9"/>
      <c r="J19" s="10"/>
      <c r="K19" s="9"/>
      <c r="L19" s="9"/>
      <c r="M19" s="15"/>
      <c r="N19" s="15"/>
    </row>
    <row r="20" spans="1:15" ht="16.3" thickBot="1">
      <c r="A20" s="52" t="str">
        <f>Sheet2!A20</f>
        <v>Ćuk Danijela PS 16/13</v>
      </c>
      <c r="B20" s="38"/>
      <c r="C20" s="9">
        <v>10</v>
      </c>
      <c r="D20" s="9">
        <v>10</v>
      </c>
      <c r="E20" s="9">
        <v>11</v>
      </c>
      <c r="F20" s="9">
        <v>14</v>
      </c>
      <c r="G20" s="10">
        <v>45</v>
      </c>
      <c r="H20" s="9">
        <v>23</v>
      </c>
      <c r="I20" s="9">
        <v>18</v>
      </c>
      <c r="J20" s="10">
        <v>41</v>
      </c>
      <c r="K20" s="9"/>
      <c r="L20" s="9"/>
      <c r="M20" s="15">
        <v>86</v>
      </c>
      <c r="N20" s="15">
        <v>9</v>
      </c>
      <c r="O20" s="20" t="s">
        <v>296</v>
      </c>
    </row>
    <row r="21" spans="1:15" ht="16.3" thickBot="1">
      <c r="A21" s="52" t="str">
        <f>Sheet2!A21</f>
        <v>Danilović Maša FS16/57</v>
      </c>
      <c r="B21" s="38"/>
      <c r="C21" s="9">
        <v>1</v>
      </c>
      <c r="D21" s="9"/>
      <c r="E21" s="9" t="s">
        <v>331</v>
      </c>
      <c r="F21" s="9">
        <v>14</v>
      </c>
      <c r="G21" s="10">
        <v>26</v>
      </c>
      <c r="H21" s="9">
        <v>22</v>
      </c>
      <c r="I21" s="9">
        <v>15</v>
      </c>
      <c r="J21" s="10">
        <v>37</v>
      </c>
      <c r="K21" s="9"/>
      <c r="L21" s="9"/>
      <c r="M21" s="15"/>
      <c r="N21" s="15"/>
    </row>
    <row r="22" spans="1:15" ht="16.3" thickBot="1">
      <c r="A22" s="52" t="str">
        <f>Sheet2!A22</f>
        <v>Dašić Dejan IS16/62</v>
      </c>
      <c r="B22" s="38"/>
      <c r="C22" s="9">
        <v>9</v>
      </c>
      <c r="D22" s="9">
        <v>5</v>
      </c>
      <c r="E22" s="9">
        <v>15</v>
      </c>
      <c r="F22" s="9">
        <v>11</v>
      </c>
      <c r="G22" s="10">
        <v>40</v>
      </c>
      <c r="H22" s="9">
        <v>24</v>
      </c>
      <c r="I22" s="9">
        <v>29</v>
      </c>
      <c r="J22" s="10">
        <v>53</v>
      </c>
      <c r="K22" s="9"/>
      <c r="L22" s="9"/>
      <c r="M22" s="15">
        <v>93</v>
      </c>
      <c r="N22" s="15">
        <v>10</v>
      </c>
      <c r="O22" s="17" t="s">
        <v>298</v>
      </c>
    </row>
    <row r="23" spans="1:15" ht="16.3" thickBot="1">
      <c r="A23" s="52" t="str">
        <f>Sheet2!A23</f>
        <v>Denčić Milan IS15/110</v>
      </c>
      <c r="B23" s="38"/>
      <c r="C23" s="9">
        <v>7</v>
      </c>
      <c r="D23" s="9">
        <v>10</v>
      </c>
      <c r="E23" s="9">
        <v>12</v>
      </c>
      <c r="F23" s="9"/>
      <c r="G23" s="10"/>
      <c r="H23" s="9" t="s">
        <v>221</v>
      </c>
      <c r="I23" s="9">
        <v>24</v>
      </c>
      <c r="J23" s="10">
        <v>52</v>
      </c>
      <c r="K23" s="9"/>
      <c r="L23" s="9"/>
      <c r="M23" s="15">
        <v>91</v>
      </c>
      <c r="N23" s="15">
        <v>10</v>
      </c>
      <c r="O23" s="20" t="s">
        <v>287</v>
      </c>
    </row>
    <row r="24" spans="1:15" ht="16.3" thickBot="1">
      <c r="A24" s="52" t="s">
        <v>214</v>
      </c>
      <c r="B24" s="38"/>
      <c r="C24" s="9">
        <v>1</v>
      </c>
      <c r="D24" s="9"/>
      <c r="E24" s="9">
        <v>10</v>
      </c>
      <c r="F24" s="9" t="s">
        <v>260</v>
      </c>
      <c r="G24" s="10">
        <v>19</v>
      </c>
      <c r="H24" s="9">
        <v>19</v>
      </c>
      <c r="I24" s="9" t="s">
        <v>308</v>
      </c>
      <c r="J24" s="10">
        <v>44</v>
      </c>
      <c r="K24" s="9"/>
      <c r="L24" s="9"/>
      <c r="M24" s="15">
        <v>63</v>
      </c>
      <c r="N24" s="15">
        <v>7</v>
      </c>
      <c r="O24" s="20"/>
    </row>
    <row r="25" spans="1:15" ht="16.3" thickBot="1">
      <c r="A25" s="52" t="str">
        <f>Sheet2!A25</f>
        <v>Dimoski Jana PS17/65</v>
      </c>
      <c r="B25" s="38"/>
      <c r="C25" s="9">
        <v>10</v>
      </c>
      <c r="D25" s="9"/>
      <c r="E25" s="9">
        <v>14</v>
      </c>
      <c r="F25" s="9">
        <v>13</v>
      </c>
      <c r="G25" s="10"/>
      <c r="H25" s="9">
        <v>26</v>
      </c>
      <c r="I25" s="9">
        <v>29</v>
      </c>
      <c r="J25" s="10">
        <v>55</v>
      </c>
      <c r="K25" s="9"/>
      <c r="L25" s="9"/>
      <c r="M25" s="15">
        <v>97</v>
      </c>
      <c r="N25" s="15"/>
      <c r="O25" s="20" t="s">
        <v>287</v>
      </c>
    </row>
    <row r="26" spans="1:15" ht="16.3" thickBot="1">
      <c r="A26" s="52" t="str">
        <f>Sheet2!A26</f>
        <v>Dinić Jovana PS17/81</v>
      </c>
      <c r="B26" s="38"/>
      <c r="C26" s="9">
        <v>5</v>
      </c>
      <c r="D26" s="9">
        <v>10</v>
      </c>
      <c r="E26" s="9">
        <v>15</v>
      </c>
      <c r="F26" s="21">
        <v>13</v>
      </c>
      <c r="G26" s="10">
        <v>43</v>
      </c>
      <c r="H26" s="9">
        <v>26</v>
      </c>
      <c r="I26" s="9">
        <v>30</v>
      </c>
      <c r="J26" s="10">
        <v>56</v>
      </c>
      <c r="K26" s="9"/>
      <c r="L26" s="9"/>
      <c r="M26" s="15">
        <v>99</v>
      </c>
      <c r="N26" s="15">
        <v>10</v>
      </c>
      <c r="O26" s="20" t="s">
        <v>287</v>
      </c>
    </row>
    <row r="27" spans="1:15" ht="16.3" thickBot="1">
      <c r="A27" s="52" t="str">
        <f>Sheet2!A27</f>
        <v>Dragaš Marta FS18/52</v>
      </c>
      <c r="B27" s="41"/>
      <c r="C27" s="9">
        <v>1</v>
      </c>
      <c r="D27" s="9" t="s">
        <v>272</v>
      </c>
      <c r="E27" s="9">
        <v>9</v>
      </c>
      <c r="F27" s="100" t="s">
        <v>338</v>
      </c>
      <c r="G27" s="10"/>
      <c r="H27" s="9" t="s">
        <v>220</v>
      </c>
      <c r="I27" s="9">
        <v>23</v>
      </c>
      <c r="J27" s="10">
        <v>43</v>
      </c>
      <c r="K27" s="9"/>
      <c r="L27" s="9"/>
      <c r="M27" s="15"/>
      <c r="N27" s="15"/>
    </row>
    <row r="28" spans="1:15" ht="16.3" thickBot="1">
      <c r="A28" s="52" t="str">
        <f>Sheet2!A28</f>
        <v>Dragosavljević Branka IS16/64</v>
      </c>
      <c r="B28" s="38"/>
      <c r="C28" s="9">
        <v>5</v>
      </c>
      <c r="D28" s="9" t="s">
        <v>286</v>
      </c>
      <c r="E28" s="9">
        <v>13</v>
      </c>
      <c r="F28" s="9">
        <v>12</v>
      </c>
      <c r="G28" s="10">
        <v>40</v>
      </c>
      <c r="H28" s="9">
        <v>22</v>
      </c>
      <c r="I28" s="9">
        <v>20</v>
      </c>
      <c r="J28" s="10">
        <v>42</v>
      </c>
      <c r="K28" s="9"/>
      <c r="L28" s="9"/>
      <c r="M28" s="15">
        <v>82</v>
      </c>
      <c r="N28" s="15">
        <v>9</v>
      </c>
      <c r="O28" s="20" t="s">
        <v>287</v>
      </c>
    </row>
    <row r="29" spans="1:15" ht="16.3" thickBot="1">
      <c r="A29" s="52" t="str">
        <f>Sheet2!A29</f>
        <v>Dražić Milica PS17/41</v>
      </c>
      <c r="B29" s="38"/>
      <c r="C29" s="23">
        <v>1</v>
      </c>
      <c r="D29" s="9"/>
      <c r="E29" s="9" t="s">
        <v>331</v>
      </c>
      <c r="F29" s="9">
        <v>6</v>
      </c>
      <c r="G29" s="10">
        <v>18</v>
      </c>
      <c r="H29" s="9"/>
      <c r="I29" s="9"/>
      <c r="J29" s="93">
        <v>28</v>
      </c>
      <c r="K29" s="9"/>
      <c r="L29" s="9"/>
      <c r="M29" s="15"/>
      <c r="N29" s="15"/>
    </row>
    <row r="30" spans="1:15" ht="16.3" thickBot="1">
      <c r="A30" s="52" t="str">
        <f>Sheet2!A30</f>
        <v>Dubaić Nikola IS16/45</v>
      </c>
      <c r="B30" s="38"/>
      <c r="C30" s="24">
        <v>10</v>
      </c>
      <c r="D30" s="66">
        <v>5</v>
      </c>
      <c r="E30" s="9">
        <v>15</v>
      </c>
      <c r="F30" s="9">
        <v>12</v>
      </c>
      <c r="G30" s="10">
        <v>37</v>
      </c>
      <c r="H30" s="9" t="s">
        <v>219</v>
      </c>
      <c r="I30" s="9" t="s">
        <v>215</v>
      </c>
      <c r="J30" s="10">
        <v>45</v>
      </c>
      <c r="K30" s="9"/>
      <c r="L30" s="9"/>
      <c r="M30" s="15">
        <v>82</v>
      </c>
      <c r="N30" s="15"/>
    </row>
    <row r="31" spans="1:15" ht="16.3" thickBot="1">
      <c r="A31" s="52" t="str">
        <f>Sheet2!A31</f>
        <v>Dukić Nikola SO13/78</v>
      </c>
      <c r="B31" s="38"/>
      <c r="C31" s="24">
        <v>0</v>
      </c>
      <c r="D31" s="9"/>
      <c r="E31" s="9"/>
      <c r="F31" s="9"/>
      <c r="G31" s="10"/>
      <c r="H31" s="9"/>
      <c r="I31" s="9"/>
      <c r="J31" s="10"/>
      <c r="K31" s="9"/>
      <c r="L31" s="9"/>
      <c r="M31" s="15"/>
      <c r="N31" s="15"/>
    </row>
    <row r="32" spans="1:15" ht="16.3" thickBot="1">
      <c r="A32" s="52" t="str">
        <f>Sheet2!A32</f>
        <v>Đorđević Marko FS19/16</v>
      </c>
      <c r="B32" s="38"/>
      <c r="C32" s="24">
        <v>2</v>
      </c>
      <c r="D32" s="9"/>
      <c r="E32" s="9">
        <v>14</v>
      </c>
      <c r="F32" s="9">
        <v>14</v>
      </c>
      <c r="G32" s="10">
        <v>30</v>
      </c>
      <c r="H32" s="9">
        <v>19</v>
      </c>
      <c r="I32" s="9" t="s">
        <v>217</v>
      </c>
      <c r="J32" s="10">
        <v>46</v>
      </c>
      <c r="K32" s="9"/>
      <c r="L32" s="9"/>
      <c r="M32" s="15">
        <v>76</v>
      </c>
      <c r="N32" s="15"/>
    </row>
    <row r="33" spans="1:15" ht="16.3" thickBot="1">
      <c r="A33" s="52" t="s">
        <v>246</v>
      </c>
      <c r="B33" s="38"/>
      <c r="C33" s="24">
        <v>0</v>
      </c>
      <c r="D33" s="9"/>
      <c r="E33" s="9"/>
      <c r="F33" s="9"/>
      <c r="G33" s="10"/>
      <c r="H33" s="9" t="s">
        <v>247</v>
      </c>
      <c r="I33" s="9"/>
      <c r="J33" s="10"/>
      <c r="K33" s="9"/>
      <c r="L33" s="9"/>
      <c r="M33" s="15"/>
      <c r="N33" s="15"/>
    </row>
    <row r="34" spans="1:15" ht="16.3" thickBot="1">
      <c r="A34" s="52" t="str">
        <f>Sheet2!A34</f>
        <v>Đoković Tamara FS17/62</v>
      </c>
      <c r="B34" s="38"/>
      <c r="C34" s="24">
        <v>6</v>
      </c>
      <c r="D34" s="9"/>
      <c r="E34" s="9">
        <v>15</v>
      </c>
      <c r="F34" s="9">
        <v>13</v>
      </c>
      <c r="G34" s="10">
        <v>34</v>
      </c>
      <c r="H34" s="9">
        <v>24</v>
      </c>
      <c r="I34" s="9">
        <v>25</v>
      </c>
      <c r="J34" s="10">
        <v>49</v>
      </c>
      <c r="K34" s="9"/>
      <c r="L34" s="9"/>
      <c r="M34" s="15">
        <v>83</v>
      </c>
      <c r="N34" s="15">
        <v>9</v>
      </c>
      <c r="O34" s="17" t="s">
        <v>278</v>
      </c>
    </row>
    <row r="35" spans="1:15" ht="16.3" thickBot="1">
      <c r="A35" s="52" t="str">
        <f>Sheet2!A35</f>
        <v>Đorđević Teodora PS17/54</v>
      </c>
      <c r="B35" s="38"/>
      <c r="C35" s="24">
        <v>0</v>
      </c>
      <c r="D35" s="9" t="s">
        <v>288</v>
      </c>
      <c r="E35" s="9">
        <v>15</v>
      </c>
      <c r="F35" s="9">
        <v>15</v>
      </c>
      <c r="G35" s="10">
        <v>38</v>
      </c>
      <c r="H35" s="9"/>
      <c r="I35" s="9"/>
      <c r="J35" s="10">
        <v>50</v>
      </c>
      <c r="K35" s="9"/>
      <c r="L35" s="9"/>
      <c r="M35" s="15">
        <v>88</v>
      </c>
      <c r="N35" s="15"/>
    </row>
    <row r="36" spans="1:15" ht="16.3" thickBot="1">
      <c r="A36" s="52" t="str">
        <f>Sheet2!A36</f>
        <v>Đurđić Vanja IS15/91</v>
      </c>
      <c r="B36" s="38"/>
      <c r="C36" s="24">
        <v>3</v>
      </c>
      <c r="D36" s="9"/>
      <c r="E36" s="9"/>
      <c r="F36" s="9"/>
      <c r="G36" s="10"/>
      <c r="H36" s="66">
        <v>14</v>
      </c>
      <c r="I36" s="9"/>
      <c r="J36" s="10"/>
      <c r="K36" s="9"/>
      <c r="L36" s="9"/>
      <c r="M36" s="15"/>
      <c r="N36" s="15"/>
    </row>
    <row r="37" spans="1:15" ht="16.3" thickBot="1">
      <c r="A37" s="52" t="str">
        <f>Sheet2!A37</f>
        <v>Đurđević Marko PS170006</v>
      </c>
      <c r="B37" s="38"/>
      <c r="C37" s="19">
        <v>8</v>
      </c>
      <c r="D37" s="9"/>
      <c r="E37" s="9">
        <v>13</v>
      </c>
      <c r="F37" s="9">
        <v>14</v>
      </c>
      <c r="G37" s="10"/>
      <c r="H37" s="9" t="s">
        <v>226</v>
      </c>
      <c r="I37" s="9">
        <v>28</v>
      </c>
      <c r="J37" s="10">
        <v>57</v>
      </c>
      <c r="K37" s="9"/>
      <c r="L37" s="9"/>
      <c r="M37" s="15">
        <v>97</v>
      </c>
      <c r="N37" s="15">
        <v>10</v>
      </c>
      <c r="O37" s="17" t="s">
        <v>278</v>
      </c>
    </row>
    <row r="38" spans="1:15" ht="16.3" thickBot="1">
      <c r="A38" s="52" t="str">
        <f>Sheet2!A38</f>
        <v>Engler Maša PS170003</v>
      </c>
      <c r="B38" s="38"/>
      <c r="C38" s="19">
        <v>10</v>
      </c>
      <c r="D38" s="9"/>
      <c r="E38" s="9">
        <v>15</v>
      </c>
      <c r="F38" s="9">
        <v>14</v>
      </c>
      <c r="G38" s="10">
        <v>39</v>
      </c>
      <c r="H38" s="9">
        <v>25</v>
      </c>
      <c r="I38" s="9">
        <v>29</v>
      </c>
      <c r="J38" s="10">
        <v>54</v>
      </c>
      <c r="K38" s="9"/>
      <c r="L38" s="9"/>
      <c r="M38" s="15">
        <v>93</v>
      </c>
      <c r="N38" s="15">
        <v>10</v>
      </c>
      <c r="O38" s="17" t="s">
        <v>278</v>
      </c>
    </row>
    <row r="39" spans="1:15" ht="16.3" thickBot="1">
      <c r="A39" s="52" t="str">
        <f>Sheet2!A39</f>
        <v>Filipović Stojan IS16/66</v>
      </c>
      <c r="B39" s="38"/>
      <c r="C39" s="19">
        <v>10</v>
      </c>
      <c r="D39" s="9"/>
      <c r="E39" s="9">
        <v>13</v>
      </c>
      <c r="F39" s="9">
        <v>12</v>
      </c>
      <c r="G39" s="10">
        <v>35</v>
      </c>
      <c r="H39" s="9">
        <v>30</v>
      </c>
      <c r="I39" s="9">
        <v>29</v>
      </c>
      <c r="J39" s="10">
        <v>59</v>
      </c>
      <c r="K39" s="9"/>
      <c r="L39" s="9"/>
      <c r="M39" s="15">
        <v>94</v>
      </c>
      <c r="N39" s="15">
        <v>10</v>
      </c>
      <c r="O39" s="17" t="s">
        <v>278</v>
      </c>
    </row>
    <row r="40" spans="1:15" ht="16.3" thickBot="1">
      <c r="A40" s="52" t="s">
        <v>313</v>
      </c>
      <c r="B40" s="38"/>
      <c r="C40" s="19">
        <v>1</v>
      </c>
      <c r="D40" s="9"/>
      <c r="E40" s="9"/>
      <c r="F40" s="9"/>
      <c r="G40" s="10"/>
      <c r="H40" s="9"/>
      <c r="I40" s="9"/>
      <c r="J40" s="10"/>
      <c r="K40" s="9"/>
      <c r="L40" s="9"/>
      <c r="M40" s="15"/>
      <c r="N40" s="15"/>
    </row>
    <row r="41" spans="1:15" ht="16.3" thickBot="1">
      <c r="A41" s="52" t="s">
        <v>314</v>
      </c>
      <c r="B41" s="38"/>
      <c r="C41" s="19"/>
      <c r="D41" s="9"/>
      <c r="E41" s="9">
        <v>12</v>
      </c>
      <c r="F41" s="9">
        <v>12</v>
      </c>
      <c r="G41" s="10"/>
      <c r="H41" s="9"/>
      <c r="I41" s="9"/>
      <c r="J41" s="10">
        <v>32</v>
      </c>
      <c r="K41" s="9"/>
      <c r="L41" s="9"/>
      <c r="M41" s="15"/>
      <c r="N41" s="15"/>
    </row>
    <row r="42" spans="1:15" ht="16.3" thickBot="1">
      <c r="A42" s="52" t="str">
        <f>Sheet2!A41</f>
        <v>Gavrilović Pavle IS16/3</v>
      </c>
      <c r="B42" s="38"/>
      <c r="C42" s="19">
        <v>6</v>
      </c>
      <c r="D42" s="9"/>
      <c r="E42" s="9">
        <v>15</v>
      </c>
      <c r="F42" s="9">
        <v>15</v>
      </c>
      <c r="G42" s="10">
        <v>36</v>
      </c>
      <c r="H42" s="9">
        <v>21</v>
      </c>
      <c r="I42" s="9">
        <v>21</v>
      </c>
      <c r="J42" s="10">
        <v>42</v>
      </c>
      <c r="K42" s="9"/>
      <c r="L42" s="9"/>
      <c r="M42" s="15"/>
      <c r="N42" s="15"/>
    </row>
    <row r="43" spans="1:15" ht="16.3" thickBot="1">
      <c r="A43" s="52" t="str">
        <f>Sheet2!A42</f>
        <v>Gogić Filip PS17/70</v>
      </c>
      <c r="B43" s="38"/>
      <c r="C43" s="19">
        <v>3</v>
      </c>
      <c r="D43" s="9"/>
      <c r="E43" s="9">
        <v>14</v>
      </c>
      <c r="F43" s="9" t="s">
        <v>318</v>
      </c>
      <c r="G43" s="10"/>
      <c r="H43" s="9"/>
      <c r="I43" s="9"/>
      <c r="J43" s="10">
        <v>45</v>
      </c>
      <c r="K43" s="9"/>
      <c r="L43" s="9"/>
      <c r="M43" s="15"/>
      <c r="N43" s="15"/>
    </row>
    <row r="44" spans="1:15" ht="16.3" thickBot="1">
      <c r="A44" s="52" t="str">
        <f>Sheet2!A43</f>
        <v>Golović Anđela IU16/29</v>
      </c>
      <c r="B44" s="38"/>
      <c r="C44" s="19">
        <v>8</v>
      </c>
      <c r="D44" s="9" t="s">
        <v>260</v>
      </c>
      <c r="E44" s="9" t="s">
        <v>245</v>
      </c>
      <c r="F44" s="9">
        <v>12</v>
      </c>
      <c r="G44" s="10">
        <v>40</v>
      </c>
      <c r="H44" s="9">
        <v>26.5</v>
      </c>
      <c r="I44" s="9">
        <v>28</v>
      </c>
      <c r="J44" s="10">
        <v>55</v>
      </c>
      <c r="K44" s="9"/>
      <c r="L44" s="9"/>
      <c r="M44" s="15">
        <v>95</v>
      </c>
      <c r="N44" s="15">
        <v>10</v>
      </c>
      <c r="O44" s="17" t="s">
        <v>278</v>
      </c>
    </row>
    <row r="45" spans="1:15" ht="16.3" thickBot="1">
      <c r="A45" s="52" t="str">
        <f>Sheet2!A44</f>
        <v>Hadžić Ana PS16/94</v>
      </c>
      <c r="B45" s="38"/>
      <c r="C45" s="19">
        <v>0</v>
      </c>
      <c r="D45" s="9" t="s">
        <v>265</v>
      </c>
      <c r="E45" s="9">
        <v>11</v>
      </c>
      <c r="F45" s="9">
        <v>12</v>
      </c>
      <c r="G45" s="10">
        <v>32</v>
      </c>
      <c r="H45" s="9" t="s">
        <v>198</v>
      </c>
      <c r="I45" s="9">
        <v>27</v>
      </c>
      <c r="J45" s="10">
        <v>51</v>
      </c>
      <c r="K45" s="9"/>
      <c r="L45" s="9"/>
      <c r="M45" s="15">
        <v>83</v>
      </c>
      <c r="N45" s="15">
        <v>9</v>
      </c>
      <c r="O45" s="17" t="s">
        <v>278</v>
      </c>
    </row>
    <row r="46" spans="1:15" ht="16.3" thickBot="1">
      <c r="A46" s="52" t="str">
        <f>Sheet2!A45</f>
        <v>Ikodinović Jana PS17/11</v>
      </c>
      <c r="B46" s="38"/>
      <c r="C46" s="19">
        <v>2</v>
      </c>
      <c r="D46" s="9">
        <v>10</v>
      </c>
      <c r="E46" s="9">
        <v>15</v>
      </c>
      <c r="F46" s="9">
        <v>12</v>
      </c>
      <c r="G46" s="10">
        <v>39</v>
      </c>
      <c r="H46" s="9">
        <v>25</v>
      </c>
      <c r="I46" s="9">
        <v>27</v>
      </c>
      <c r="J46" s="10">
        <v>52</v>
      </c>
      <c r="K46" s="9"/>
      <c r="L46" s="9"/>
      <c r="M46" s="15">
        <v>91</v>
      </c>
      <c r="N46" s="15">
        <v>10</v>
      </c>
      <c r="O46" s="17" t="s">
        <v>310</v>
      </c>
    </row>
    <row r="47" spans="1:15" ht="16.3" thickBot="1">
      <c r="A47" s="52" t="str">
        <f>Sheet2!A46</f>
        <v>Ilić Lazar IS16/55</v>
      </c>
      <c r="B47" s="38"/>
      <c r="C47" s="19">
        <v>2</v>
      </c>
      <c r="D47" s="9"/>
      <c r="E47" s="9">
        <v>15</v>
      </c>
      <c r="F47" s="9">
        <v>12</v>
      </c>
      <c r="G47" s="10">
        <v>30</v>
      </c>
      <c r="H47" s="9"/>
      <c r="I47" s="9"/>
      <c r="J47" s="10">
        <v>22</v>
      </c>
      <c r="K47" s="9"/>
      <c r="L47" s="9"/>
      <c r="M47" s="15"/>
      <c r="N47" s="15"/>
    </row>
    <row r="48" spans="1:15" ht="16.3" thickBot="1">
      <c r="A48" s="52" t="s">
        <v>264</v>
      </c>
      <c r="B48" s="38"/>
      <c r="C48" s="19">
        <v>0</v>
      </c>
      <c r="D48" s="9" t="s">
        <v>265</v>
      </c>
      <c r="E48" s="9">
        <v>8</v>
      </c>
      <c r="F48" s="9">
        <v>15</v>
      </c>
      <c r="G48" s="10">
        <v>32</v>
      </c>
      <c r="H48" s="9"/>
      <c r="I48" s="9"/>
      <c r="J48" s="10">
        <v>53</v>
      </c>
      <c r="K48" s="9"/>
      <c r="L48" s="9"/>
      <c r="M48" s="15">
        <v>85</v>
      </c>
      <c r="N48" s="15">
        <v>9</v>
      </c>
      <c r="O48" s="17" t="s">
        <v>310</v>
      </c>
    </row>
    <row r="49" spans="1:15" ht="16.3" thickBot="1">
      <c r="A49" s="52" t="str">
        <f>Sheet2!A48</f>
        <v>Ilić Stojan PS17/90</v>
      </c>
      <c r="B49" s="38"/>
      <c r="C49" s="19">
        <v>9</v>
      </c>
      <c r="D49" s="9"/>
      <c r="E49" s="9">
        <v>15</v>
      </c>
      <c r="F49" s="9">
        <v>13</v>
      </c>
      <c r="G49" s="10">
        <v>37</v>
      </c>
      <c r="H49" s="9">
        <v>27.5</v>
      </c>
      <c r="I49" s="9">
        <v>27</v>
      </c>
      <c r="J49" s="10">
        <v>55</v>
      </c>
      <c r="K49" s="9"/>
      <c r="L49" s="9"/>
      <c r="M49" s="15">
        <v>92</v>
      </c>
      <c r="N49" s="15">
        <v>10</v>
      </c>
      <c r="O49" s="17" t="s">
        <v>278</v>
      </c>
    </row>
    <row r="50" spans="1:15" ht="16.3" thickBot="1">
      <c r="A50" s="52" t="str">
        <f>Sheet2!A49</f>
        <v>Ilić Vanja SO</v>
      </c>
      <c r="B50" s="38"/>
      <c r="C50" s="19">
        <v>1</v>
      </c>
      <c r="D50" s="17"/>
      <c r="E50" s="17"/>
      <c r="F50" s="17"/>
      <c r="G50" s="17"/>
      <c r="H50" s="17"/>
      <c r="I50" s="17"/>
      <c r="J50" s="17"/>
      <c r="K50" s="17"/>
      <c r="L50" s="17"/>
      <c r="M50" s="86"/>
      <c r="N50" s="86"/>
    </row>
    <row r="51" spans="1:15" ht="16.3" thickBot="1">
      <c r="A51" s="52" t="str">
        <f>Sheet2!A50</f>
        <v>Ivančević Katarina PS16/14</v>
      </c>
      <c r="B51" s="38"/>
      <c r="C51" s="19">
        <v>0</v>
      </c>
      <c r="D51" s="17">
        <v>6</v>
      </c>
      <c r="E51" s="17">
        <v>12</v>
      </c>
      <c r="F51" s="17">
        <v>12</v>
      </c>
      <c r="G51" s="17">
        <v>30</v>
      </c>
      <c r="H51" s="17">
        <v>23</v>
      </c>
      <c r="I51" s="17">
        <v>28</v>
      </c>
      <c r="J51" s="17">
        <v>51</v>
      </c>
      <c r="K51" s="17"/>
      <c r="L51" s="17"/>
      <c r="M51" s="86">
        <v>81</v>
      </c>
      <c r="N51" s="86">
        <v>9</v>
      </c>
      <c r="O51" s="17" t="s">
        <v>278</v>
      </c>
    </row>
    <row r="52" spans="1:15" ht="16.3" thickBot="1">
      <c r="A52" s="52" t="str">
        <f>Sheet2!A51</f>
        <v>Ivanović Ivana PS170076</v>
      </c>
      <c r="B52" s="38"/>
      <c r="C52" s="19">
        <v>0</v>
      </c>
      <c r="D52" s="17"/>
      <c r="E52" s="17">
        <v>13</v>
      </c>
      <c r="F52" s="17">
        <v>11</v>
      </c>
      <c r="G52" s="17"/>
      <c r="H52" s="17">
        <v>20</v>
      </c>
      <c r="I52" s="17"/>
      <c r="J52" s="17">
        <v>52</v>
      </c>
      <c r="K52" s="17"/>
      <c r="L52" s="17"/>
      <c r="M52" s="86"/>
      <c r="N52" s="86"/>
    </row>
    <row r="53" spans="1:15" ht="16.3" thickBot="1">
      <c r="A53" s="52" t="str">
        <f>Sheet2!A52</f>
        <v>Ivetić Katarina PS170037</v>
      </c>
      <c r="B53" s="38"/>
      <c r="C53" s="9">
        <v>2</v>
      </c>
      <c r="D53" s="17">
        <v>10</v>
      </c>
      <c r="E53" s="17">
        <v>12</v>
      </c>
      <c r="F53" s="17">
        <v>12</v>
      </c>
      <c r="G53" s="17">
        <v>36</v>
      </c>
      <c r="H53" s="17">
        <v>26</v>
      </c>
      <c r="I53" s="17">
        <v>30</v>
      </c>
      <c r="J53" s="17">
        <v>56</v>
      </c>
      <c r="K53" s="17"/>
      <c r="L53" s="17"/>
      <c r="M53" s="86">
        <v>92</v>
      </c>
      <c r="N53" s="86">
        <v>10</v>
      </c>
      <c r="O53" s="17" t="s">
        <v>278</v>
      </c>
    </row>
    <row r="54" spans="1:15" ht="16.3" thickBot="1">
      <c r="A54" s="52" t="str">
        <f>Sheet2!A53</f>
        <v>Jakšić Marta PS17/25</v>
      </c>
      <c r="B54" s="38"/>
      <c r="C54" s="9">
        <v>5</v>
      </c>
      <c r="D54" s="17"/>
      <c r="E54" s="17" t="s">
        <v>276</v>
      </c>
      <c r="F54" s="17">
        <v>11</v>
      </c>
      <c r="G54" s="17">
        <v>29</v>
      </c>
      <c r="H54" s="17">
        <v>25</v>
      </c>
      <c r="I54" s="17">
        <v>27</v>
      </c>
      <c r="J54" s="17">
        <v>52</v>
      </c>
      <c r="K54" s="17"/>
      <c r="L54" s="17"/>
      <c r="M54" s="86">
        <v>81</v>
      </c>
      <c r="N54" s="86">
        <v>9</v>
      </c>
      <c r="O54" s="17" t="s">
        <v>310</v>
      </c>
    </row>
    <row r="55" spans="1:15" ht="16.3" thickBot="1">
      <c r="A55" s="52" t="str">
        <f>Sheet2!A54</f>
        <v>Janković Kristina PS16/06</v>
      </c>
      <c r="B55" s="39"/>
      <c r="C55" s="9">
        <v>0</v>
      </c>
      <c r="D55" s="17" t="s">
        <v>260</v>
      </c>
      <c r="E55" s="17">
        <v>10</v>
      </c>
      <c r="F55" s="17">
        <v>12</v>
      </c>
      <c r="G55" s="17">
        <v>30</v>
      </c>
      <c r="H55" s="17">
        <v>24</v>
      </c>
      <c r="I55" s="17">
        <v>25</v>
      </c>
      <c r="J55" s="17">
        <v>49</v>
      </c>
      <c r="K55" s="17"/>
      <c r="L55" s="17"/>
      <c r="M55" s="86">
        <v>79</v>
      </c>
      <c r="N55" s="86">
        <v>8</v>
      </c>
      <c r="O55" s="17" t="s">
        <v>278</v>
      </c>
    </row>
    <row r="56" spans="1:15" ht="16.3" thickBot="1">
      <c r="A56" s="52" t="str">
        <f>Sheet2!A55</f>
        <v>Janjić Ivana PS17/17</v>
      </c>
      <c r="B56" s="39"/>
      <c r="C56" s="9">
        <v>1</v>
      </c>
      <c r="D56" s="17"/>
      <c r="E56" s="17">
        <v>12</v>
      </c>
      <c r="F56" s="17">
        <v>14</v>
      </c>
      <c r="G56" s="17">
        <v>27</v>
      </c>
      <c r="H56" s="17"/>
      <c r="I56" s="17"/>
      <c r="J56" s="17">
        <v>54</v>
      </c>
      <c r="K56" s="17"/>
      <c r="L56" s="17"/>
      <c r="M56" s="86">
        <v>81</v>
      </c>
      <c r="N56" s="86">
        <v>9</v>
      </c>
      <c r="O56" s="17" t="s">
        <v>311</v>
      </c>
    </row>
    <row r="57" spans="1:15" ht="16.3" thickBot="1">
      <c r="A57" s="52" t="str">
        <f>Sheet2!A56</f>
        <v>Jerinić Predrag IS16/35</v>
      </c>
      <c r="B57" s="39"/>
      <c r="C57" s="9">
        <v>7</v>
      </c>
      <c r="D57" s="17"/>
      <c r="E57" s="17">
        <v>10</v>
      </c>
      <c r="F57" s="17">
        <v>11</v>
      </c>
      <c r="G57" s="17">
        <v>28</v>
      </c>
      <c r="H57" s="17" t="s">
        <v>202</v>
      </c>
      <c r="I57" s="92">
        <v>16</v>
      </c>
      <c r="J57" s="17">
        <v>35</v>
      </c>
      <c r="K57" s="17"/>
      <c r="L57" s="17"/>
      <c r="M57" s="86">
        <v>63</v>
      </c>
      <c r="N57" s="86"/>
    </row>
    <row r="58" spans="1:15" ht="16.3" thickBot="1">
      <c r="A58" s="52" t="str">
        <f>Sheet2!A57</f>
        <v>Jokić Ana FS18/57</v>
      </c>
      <c r="B58" s="39"/>
      <c r="C58" s="9">
        <v>0</v>
      </c>
      <c r="D58" s="17"/>
      <c r="E58" s="17"/>
      <c r="F58" s="17"/>
      <c r="G58" s="17"/>
      <c r="H58" s="17"/>
      <c r="I58" s="17"/>
      <c r="J58" s="17"/>
      <c r="K58" s="17"/>
      <c r="L58" s="17"/>
      <c r="M58" s="86"/>
      <c r="N58" s="86"/>
    </row>
    <row r="59" spans="1:15" ht="16.3" thickBot="1">
      <c r="A59" s="52" t="s">
        <v>328</v>
      </c>
      <c r="B59" s="39"/>
      <c r="C59" s="9"/>
      <c r="D59" s="98" t="s">
        <v>277</v>
      </c>
      <c r="E59" s="17"/>
      <c r="F59" s="17"/>
      <c r="G59" s="17"/>
      <c r="H59" s="17"/>
      <c r="I59" s="17"/>
      <c r="J59" s="17">
        <v>50</v>
      </c>
      <c r="K59" s="17"/>
      <c r="L59" s="17"/>
      <c r="M59" s="86"/>
      <c r="N59" s="86"/>
    </row>
    <row r="60" spans="1:15" ht="16.3" thickBot="1">
      <c r="A60" s="52" t="str">
        <f>Sheet2!A58</f>
        <v>Jovanović Đorđe PS17/53</v>
      </c>
      <c r="B60" s="39"/>
      <c r="C60" s="9">
        <v>3</v>
      </c>
      <c r="D60" s="17" t="s">
        <v>265</v>
      </c>
      <c r="E60" s="17">
        <v>15</v>
      </c>
      <c r="F60" s="17">
        <v>13</v>
      </c>
      <c r="G60" s="17">
        <v>40</v>
      </c>
      <c r="H60" s="17">
        <v>23</v>
      </c>
      <c r="I60" s="17">
        <v>27</v>
      </c>
      <c r="J60" s="17">
        <v>50</v>
      </c>
      <c r="K60" s="17"/>
      <c r="L60" s="17"/>
      <c r="M60" s="86">
        <v>91</v>
      </c>
      <c r="N60" s="86"/>
    </row>
    <row r="61" spans="1:15" ht="16.3" thickBot="1">
      <c r="A61" s="52" t="s">
        <v>255</v>
      </c>
      <c r="B61" s="39"/>
      <c r="C61" s="9">
        <v>0</v>
      </c>
      <c r="D61" s="17"/>
      <c r="E61" s="17">
        <v>15</v>
      </c>
      <c r="F61" s="17">
        <v>14</v>
      </c>
      <c r="G61" s="17">
        <v>29</v>
      </c>
      <c r="H61" s="17">
        <v>17</v>
      </c>
      <c r="I61" s="17">
        <v>26</v>
      </c>
      <c r="J61" s="17">
        <v>43</v>
      </c>
      <c r="K61" s="17"/>
      <c r="L61" s="17"/>
      <c r="M61" s="86">
        <v>72</v>
      </c>
      <c r="N61" s="86">
        <v>8</v>
      </c>
      <c r="O61" s="17" t="s">
        <v>278</v>
      </c>
    </row>
    <row r="62" spans="1:15" ht="16.3" thickBot="1">
      <c r="A62" s="52" t="str">
        <f>Sheet2!A60</f>
        <v>Jovanović Zoran IS16/78</v>
      </c>
      <c r="B62" s="38"/>
      <c r="C62" s="19">
        <v>8</v>
      </c>
      <c r="D62" s="17">
        <v>9</v>
      </c>
      <c r="E62" s="17">
        <v>15</v>
      </c>
      <c r="F62" s="17" t="s">
        <v>245</v>
      </c>
      <c r="G62" s="17">
        <v>44</v>
      </c>
      <c r="H62" s="17" t="s">
        <v>215</v>
      </c>
      <c r="I62" s="17">
        <v>25</v>
      </c>
      <c r="J62" s="17">
        <v>47</v>
      </c>
      <c r="K62" s="17"/>
      <c r="L62" s="17"/>
      <c r="M62" s="86">
        <v>91</v>
      </c>
      <c r="N62" s="86"/>
    </row>
    <row r="63" spans="1:15" ht="16.3" thickBot="1">
      <c r="A63" s="52" t="s">
        <v>332</v>
      </c>
      <c r="B63" s="38"/>
      <c r="C63" s="19"/>
      <c r="D63" s="17" t="s">
        <v>286</v>
      </c>
      <c r="E63" s="17" t="s">
        <v>289</v>
      </c>
      <c r="F63" s="17"/>
      <c r="G63" s="17"/>
      <c r="H63" s="17"/>
      <c r="I63" s="17"/>
      <c r="J63" s="17">
        <v>58</v>
      </c>
      <c r="K63" s="17"/>
      <c r="L63" s="17"/>
      <c r="M63" s="86"/>
      <c r="N63" s="86"/>
    </row>
    <row r="64" spans="1:15" ht="16.3" thickBot="1">
      <c r="A64" s="52" t="str">
        <f>Sheet2!A61</f>
        <v>Jovičić Aeksandar PS18/44</v>
      </c>
      <c r="B64" s="38"/>
      <c r="C64" s="19">
        <v>0</v>
      </c>
      <c r="D64" s="17" t="s">
        <v>286</v>
      </c>
      <c r="E64" s="17">
        <v>12</v>
      </c>
      <c r="F64" s="17">
        <v>12</v>
      </c>
      <c r="G64" s="17">
        <v>34</v>
      </c>
      <c r="H64" s="17">
        <v>25</v>
      </c>
      <c r="I64" s="17">
        <v>24</v>
      </c>
      <c r="J64" s="17">
        <v>49</v>
      </c>
      <c r="K64" s="17"/>
      <c r="L64" s="17"/>
      <c r="M64" s="86">
        <v>83</v>
      </c>
      <c r="N64" s="86">
        <v>9</v>
      </c>
      <c r="O64" s="17" t="s">
        <v>278</v>
      </c>
    </row>
    <row r="65" spans="1:15" ht="16.3" thickBot="1">
      <c r="A65" s="52" t="s">
        <v>252</v>
      </c>
      <c r="B65" s="38"/>
      <c r="C65" s="19">
        <v>0</v>
      </c>
      <c r="D65" s="17"/>
      <c r="E65" s="17"/>
      <c r="F65" s="17"/>
      <c r="G65" s="17"/>
      <c r="H65" s="17">
        <v>23</v>
      </c>
      <c r="I65" s="17"/>
      <c r="J65" s="17"/>
      <c r="K65" s="17"/>
      <c r="L65" s="17"/>
      <c r="M65" s="86"/>
      <c r="N65" s="86"/>
    </row>
    <row r="66" spans="1:15" ht="16.3" thickBot="1">
      <c r="A66" s="52" t="str">
        <f>Sheet2!A63</f>
        <v>K..? Milica IS15/104</v>
      </c>
      <c r="B66" s="38"/>
      <c r="C66" s="19">
        <v>1</v>
      </c>
      <c r="D66" s="17"/>
      <c r="E66" s="17"/>
      <c r="F66" s="17"/>
      <c r="G66" s="17"/>
      <c r="H66" s="17"/>
      <c r="I66" s="17"/>
      <c r="J66" s="17"/>
      <c r="K66" s="17"/>
      <c r="L66" s="17"/>
      <c r="M66" s="86"/>
      <c r="N66" s="86"/>
    </row>
    <row r="67" spans="1:15" ht="16.3" thickBot="1">
      <c r="A67" s="52" t="str">
        <f>Sheet2!A64</f>
        <v>Kabanica Tamara IU16/21</v>
      </c>
      <c r="B67" s="38"/>
      <c r="C67" s="19">
        <v>3</v>
      </c>
      <c r="D67" s="16" t="s">
        <v>286</v>
      </c>
      <c r="E67" s="17">
        <v>15</v>
      </c>
      <c r="F67" s="17" t="s">
        <v>301</v>
      </c>
      <c r="G67" s="17">
        <v>40</v>
      </c>
      <c r="H67" s="83">
        <v>17</v>
      </c>
      <c r="I67" s="17"/>
      <c r="J67" s="17">
        <v>47</v>
      </c>
      <c r="K67" s="17"/>
      <c r="L67" s="17"/>
      <c r="M67" s="86">
        <v>87</v>
      </c>
      <c r="N67" s="86">
        <v>9</v>
      </c>
      <c r="O67" s="17" t="s">
        <v>310</v>
      </c>
    </row>
    <row r="68" spans="1:15" ht="16.3" thickBot="1">
      <c r="A68" s="52" t="s">
        <v>199</v>
      </c>
      <c r="B68" s="38"/>
      <c r="C68" s="19">
        <v>0</v>
      </c>
      <c r="D68" s="17"/>
      <c r="E68" s="17">
        <v>9</v>
      </c>
      <c r="F68" s="17">
        <v>14</v>
      </c>
      <c r="G68" s="17">
        <v>23</v>
      </c>
      <c r="H68" s="17">
        <v>23</v>
      </c>
      <c r="I68" s="17">
        <v>29</v>
      </c>
      <c r="J68" s="17">
        <v>52</v>
      </c>
      <c r="K68" s="17"/>
      <c r="L68" s="17"/>
      <c r="M68" s="86">
        <v>75</v>
      </c>
      <c r="N68" s="86">
        <v>8</v>
      </c>
    </row>
    <row r="69" spans="1:15" ht="16.3" thickBot="1">
      <c r="A69" s="52" t="str">
        <f>Sheet2!A66</f>
        <v>Kapetanović Ajša PS17/77</v>
      </c>
      <c r="B69" s="38"/>
      <c r="C69" s="19">
        <v>2</v>
      </c>
      <c r="D69" s="17"/>
      <c r="E69" s="17">
        <v>15</v>
      </c>
      <c r="F69" s="17">
        <v>15</v>
      </c>
      <c r="G69" s="17">
        <v>32</v>
      </c>
      <c r="H69" s="17" t="s">
        <v>207</v>
      </c>
      <c r="I69" s="17">
        <v>26</v>
      </c>
      <c r="J69" s="17">
        <v>52</v>
      </c>
      <c r="K69" s="17"/>
      <c r="L69" s="17"/>
      <c r="M69" s="86">
        <v>84</v>
      </c>
      <c r="N69" s="86"/>
    </row>
    <row r="70" spans="1:15" ht="16.3" thickBot="1">
      <c r="A70" s="52" t="str">
        <f>Sheet2!A67</f>
        <v>Korać Marko IS12/37</v>
      </c>
      <c r="B70" s="38"/>
      <c r="C70" s="19">
        <v>2</v>
      </c>
      <c r="D70" s="17"/>
      <c r="E70" s="17"/>
      <c r="F70" s="17"/>
      <c r="G70" s="17"/>
      <c r="H70" s="17"/>
      <c r="I70" s="17"/>
      <c r="J70" s="17"/>
      <c r="K70" s="17"/>
      <c r="L70" s="17"/>
      <c r="M70" s="86"/>
      <c r="N70" s="86"/>
    </row>
    <row r="71" spans="1:15" ht="16.3" thickBot="1">
      <c r="A71" s="52" t="s">
        <v>229</v>
      </c>
      <c r="B71" s="38"/>
      <c r="C71" s="19">
        <v>0</v>
      </c>
      <c r="D71" s="17" t="s">
        <v>286</v>
      </c>
      <c r="E71" s="17" t="s">
        <v>256</v>
      </c>
      <c r="F71" s="17">
        <v>13</v>
      </c>
      <c r="G71" s="17">
        <v>38</v>
      </c>
      <c r="H71" s="17" t="s">
        <v>230</v>
      </c>
      <c r="I71" s="17">
        <v>24</v>
      </c>
      <c r="J71" s="17">
        <v>46</v>
      </c>
      <c r="K71" s="17"/>
      <c r="L71" s="17"/>
      <c r="M71" s="86">
        <v>84</v>
      </c>
      <c r="N71" s="86">
        <v>9</v>
      </c>
      <c r="O71" s="31">
        <v>44013</v>
      </c>
    </row>
    <row r="72" spans="1:15" ht="16.3" thickBot="1">
      <c r="A72" s="52" t="str">
        <f>Sheet2!A69</f>
        <v>Korlat Katarina FS18/2</v>
      </c>
      <c r="B72" s="38"/>
      <c r="C72" s="9">
        <v>3</v>
      </c>
      <c r="D72" s="17" t="s">
        <v>265</v>
      </c>
      <c r="E72" s="17">
        <v>10</v>
      </c>
      <c r="F72" s="17">
        <v>13</v>
      </c>
      <c r="G72" s="17">
        <v>36</v>
      </c>
      <c r="H72" s="17">
        <v>24.5</v>
      </c>
      <c r="I72" s="17">
        <v>20</v>
      </c>
      <c r="J72" s="17">
        <v>45</v>
      </c>
      <c r="K72" s="17"/>
      <c r="L72" s="17"/>
      <c r="M72" s="86">
        <v>81</v>
      </c>
      <c r="N72" s="86">
        <v>9</v>
      </c>
      <c r="O72" s="17" t="s">
        <v>310</v>
      </c>
    </row>
    <row r="73" spans="1:15" ht="16.3" thickBot="1">
      <c r="A73" s="52" t="str">
        <f>Sheet2!A70</f>
        <v>Kovačević Marko IS16/48</v>
      </c>
      <c r="B73" s="38"/>
      <c r="C73" s="19">
        <v>6</v>
      </c>
      <c r="D73" s="17" t="s">
        <v>302</v>
      </c>
      <c r="E73" s="17">
        <v>14</v>
      </c>
      <c r="F73" s="17">
        <v>13</v>
      </c>
      <c r="G73" s="17">
        <v>40</v>
      </c>
      <c r="H73" s="17" t="s">
        <v>227</v>
      </c>
      <c r="I73" s="17">
        <v>24</v>
      </c>
      <c r="J73" s="17">
        <v>42</v>
      </c>
      <c r="K73" s="17"/>
      <c r="L73" s="17"/>
      <c r="M73" s="86">
        <v>82</v>
      </c>
      <c r="N73" s="86">
        <v>9</v>
      </c>
      <c r="O73" s="17" t="s">
        <v>310</v>
      </c>
    </row>
    <row r="74" spans="1:15" ht="16.3" thickBot="1">
      <c r="A74" s="52" t="s">
        <v>282</v>
      </c>
      <c r="B74" s="38"/>
      <c r="C74" s="19"/>
      <c r="D74" s="17"/>
      <c r="E74" s="17" t="s">
        <v>330</v>
      </c>
      <c r="F74" s="17">
        <v>9</v>
      </c>
      <c r="G74" s="17" t="s">
        <v>335</v>
      </c>
      <c r="H74" s="17"/>
      <c r="I74" s="17"/>
      <c r="J74" s="17" t="s">
        <v>340</v>
      </c>
      <c r="K74" s="17">
        <v>15</v>
      </c>
      <c r="L74" s="17"/>
      <c r="M74" s="86"/>
      <c r="N74" s="86"/>
    </row>
    <row r="75" spans="1:15" ht="16.3" thickBot="1">
      <c r="A75" s="52" t="str">
        <f>Sheet2!A72</f>
        <v>Kovaković Marina IS16/88</v>
      </c>
      <c r="B75" s="38"/>
      <c r="C75" s="19">
        <v>0</v>
      </c>
      <c r="D75" s="17"/>
      <c r="E75" s="17"/>
      <c r="F75" s="17"/>
      <c r="G75" s="17"/>
      <c r="H75" s="17"/>
      <c r="I75" s="17"/>
      <c r="J75" s="17"/>
      <c r="K75" s="17"/>
      <c r="L75" s="17"/>
      <c r="M75" s="86"/>
      <c r="N75" s="86"/>
    </row>
    <row r="76" spans="1:15" ht="16.3" thickBot="1">
      <c r="A76" s="52" t="str">
        <f>Sheet2!A73</f>
        <v>Krnjić Nemanja  is 16/6</v>
      </c>
      <c r="B76" s="38"/>
      <c r="C76" s="19">
        <v>4</v>
      </c>
      <c r="D76" s="17">
        <v>6</v>
      </c>
      <c r="E76" s="17" t="s">
        <v>301</v>
      </c>
      <c r="F76" s="17">
        <v>11</v>
      </c>
      <c r="G76" s="17">
        <v>33</v>
      </c>
      <c r="H76" s="17">
        <v>15</v>
      </c>
      <c r="I76" s="17">
        <v>17</v>
      </c>
      <c r="J76" s="17">
        <v>32</v>
      </c>
      <c r="K76" s="17"/>
      <c r="L76" s="17"/>
      <c r="M76" s="86">
        <v>65</v>
      </c>
      <c r="N76" s="86"/>
    </row>
    <row r="77" spans="1:15" ht="16.3" thickBot="1">
      <c r="A77" s="52" t="str">
        <f>Sheet2!A74</f>
        <v>Krsmanović Nevena IU16/14</v>
      </c>
      <c r="B77" s="38"/>
      <c r="C77" s="19">
        <v>9</v>
      </c>
      <c r="D77" s="17">
        <v>9</v>
      </c>
      <c r="E77" s="17">
        <v>15</v>
      </c>
      <c r="F77" s="17">
        <v>12</v>
      </c>
      <c r="G77" s="17">
        <v>45</v>
      </c>
      <c r="H77" s="17">
        <v>21</v>
      </c>
      <c r="I77" s="17">
        <v>21</v>
      </c>
      <c r="J77" s="17">
        <v>42</v>
      </c>
      <c r="K77" s="17"/>
      <c r="L77" s="17"/>
      <c r="M77" s="86">
        <v>87</v>
      </c>
      <c r="N77" s="86">
        <v>9</v>
      </c>
      <c r="O77" s="17" t="s">
        <v>278</v>
      </c>
    </row>
    <row r="78" spans="1:15" ht="16.3" thickBot="1">
      <c r="A78" s="52" t="str">
        <f>Sheet2!A75</f>
        <v>Krstić Tatjana PS17/13</v>
      </c>
      <c r="B78" s="38"/>
      <c r="C78" s="19">
        <v>6</v>
      </c>
      <c r="D78" s="17" t="s">
        <v>325</v>
      </c>
      <c r="E78" s="17">
        <v>12</v>
      </c>
      <c r="F78" s="17" t="s">
        <v>318</v>
      </c>
      <c r="G78" s="17">
        <v>27</v>
      </c>
      <c r="H78" s="17"/>
      <c r="I78" s="17"/>
      <c r="J78" s="17">
        <v>53</v>
      </c>
      <c r="K78" s="17"/>
      <c r="L78" s="17"/>
      <c r="M78" s="86"/>
      <c r="N78" s="86"/>
    </row>
    <row r="79" spans="1:15" ht="16.3" thickBot="1">
      <c r="A79" s="52" t="str">
        <f>Sheet2!A76</f>
        <v>Kuzmić Jovana IS16/56</v>
      </c>
      <c r="B79" s="38"/>
      <c r="C79" s="19">
        <v>5</v>
      </c>
      <c r="D79" s="17">
        <v>10</v>
      </c>
      <c r="E79" s="17" t="s">
        <v>295</v>
      </c>
      <c r="F79" s="17">
        <v>12</v>
      </c>
      <c r="G79" s="17">
        <v>40</v>
      </c>
      <c r="H79" s="17" t="s">
        <v>207</v>
      </c>
      <c r="I79" s="17">
        <v>25</v>
      </c>
      <c r="J79" s="17">
        <v>51</v>
      </c>
      <c r="K79" s="17"/>
      <c r="L79" s="17"/>
      <c r="M79" s="86">
        <v>91</v>
      </c>
      <c r="N79" s="86">
        <v>9</v>
      </c>
    </row>
    <row r="80" spans="1:15" ht="16.3" thickBot="1">
      <c r="A80" s="52" t="s">
        <v>228</v>
      </c>
      <c r="B80" s="38"/>
      <c r="C80" s="19">
        <v>0</v>
      </c>
      <c r="D80" s="17"/>
      <c r="E80" s="17" t="s">
        <v>245</v>
      </c>
      <c r="F80" s="17">
        <v>14</v>
      </c>
      <c r="G80" s="17">
        <v>26</v>
      </c>
      <c r="H80" s="17">
        <v>15</v>
      </c>
      <c r="I80" s="17"/>
      <c r="J80" s="17">
        <v>42</v>
      </c>
      <c r="K80" s="17"/>
      <c r="L80" s="17"/>
      <c r="M80" s="86">
        <v>68</v>
      </c>
      <c r="N80" s="86">
        <v>7</v>
      </c>
    </row>
    <row r="81" spans="1:15" ht="16.3" thickBot="1">
      <c r="A81" s="52" t="str">
        <f>Sheet2!A78</f>
        <v>Lazić Nađa KL14/03</v>
      </c>
      <c r="B81" s="38"/>
      <c r="C81" s="19" t="s">
        <v>289</v>
      </c>
      <c r="D81" s="9" t="s">
        <v>288</v>
      </c>
      <c r="E81" s="9" t="s">
        <v>258</v>
      </c>
      <c r="F81" s="9">
        <v>12</v>
      </c>
      <c r="G81" s="25">
        <v>44</v>
      </c>
      <c r="H81" s="9">
        <v>19</v>
      </c>
      <c r="I81" s="9">
        <v>25</v>
      </c>
      <c r="J81" s="10">
        <v>44</v>
      </c>
      <c r="K81" s="9">
        <f>+G7932</f>
        <v>0</v>
      </c>
      <c r="L81" s="9"/>
      <c r="M81" s="15">
        <v>91</v>
      </c>
      <c r="N81" s="15">
        <v>10</v>
      </c>
      <c r="O81" s="17" t="s">
        <v>278</v>
      </c>
    </row>
    <row r="82" spans="1:15" ht="16.3" thickBot="1">
      <c r="A82" s="52" t="s">
        <v>212</v>
      </c>
      <c r="B82" s="38"/>
      <c r="C82" s="19">
        <v>0</v>
      </c>
      <c r="D82" s="9"/>
      <c r="E82" s="9" t="s">
        <v>276</v>
      </c>
      <c r="F82" s="9">
        <v>12</v>
      </c>
      <c r="G82" s="25">
        <v>25</v>
      </c>
      <c r="H82" s="9" t="s">
        <v>213</v>
      </c>
      <c r="I82" s="9">
        <v>22</v>
      </c>
      <c r="J82" s="10">
        <v>47</v>
      </c>
      <c r="K82" s="9"/>
      <c r="L82" s="9"/>
      <c r="M82" s="15">
        <v>72</v>
      </c>
      <c r="N82" s="15">
        <v>8</v>
      </c>
      <c r="O82" s="17" t="s">
        <v>278</v>
      </c>
    </row>
    <row r="83" spans="1:15" ht="16.3" thickBot="1">
      <c r="A83" s="52" t="s">
        <v>237</v>
      </c>
      <c r="B83" s="38"/>
      <c r="C83" s="19">
        <v>0</v>
      </c>
      <c r="D83" s="9"/>
      <c r="E83" s="9"/>
      <c r="F83" s="9"/>
      <c r="G83" s="25"/>
      <c r="H83" s="9">
        <v>14</v>
      </c>
      <c r="I83" s="9"/>
      <c r="J83" s="10"/>
      <c r="K83" s="9"/>
      <c r="L83" s="9"/>
      <c r="M83" s="15"/>
      <c r="N83" s="15"/>
      <c r="O83" s="21"/>
    </row>
    <row r="84" spans="1:15" ht="16.3" thickBot="1">
      <c r="A84" s="52" t="str">
        <f>Sheet2!A81</f>
        <v>Lojpur Sanja PS18/13</v>
      </c>
      <c r="B84" s="38"/>
      <c r="C84" s="19">
        <v>0</v>
      </c>
      <c r="D84" s="9"/>
      <c r="E84" s="9"/>
      <c r="F84" s="9"/>
      <c r="G84" s="25"/>
      <c r="H84" s="9"/>
      <c r="I84" s="9"/>
      <c r="J84" s="10"/>
      <c r="K84" s="9"/>
      <c r="L84" s="9"/>
      <c r="M84" s="15"/>
      <c r="N84" s="15"/>
      <c r="O84" s="21"/>
    </row>
    <row r="85" spans="1:15" ht="26.6" thickBot="1">
      <c r="A85" s="52" t="s">
        <v>268</v>
      </c>
      <c r="B85" s="38"/>
      <c r="C85" s="19">
        <v>0</v>
      </c>
      <c r="D85" s="9"/>
      <c r="E85" s="9">
        <v>14</v>
      </c>
      <c r="F85" s="9">
        <v>15</v>
      </c>
      <c r="G85" s="25">
        <v>29</v>
      </c>
      <c r="H85" s="9"/>
      <c r="I85" s="9"/>
      <c r="J85" s="10" t="s">
        <v>279</v>
      </c>
      <c r="K85" s="9"/>
      <c r="L85" s="9"/>
      <c r="M85" s="15">
        <v>84</v>
      </c>
      <c r="N85" s="15">
        <v>9</v>
      </c>
      <c r="O85" s="17" t="s">
        <v>278</v>
      </c>
    </row>
    <row r="86" spans="1:15" ht="16.3" thickBot="1">
      <c r="A86" s="52" t="str">
        <f>Sheet2!A83</f>
        <v>Manojlović Mateja PS170036</v>
      </c>
      <c r="B86" s="38"/>
      <c r="C86" s="19">
        <v>0</v>
      </c>
      <c r="D86" s="9"/>
      <c r="E86" s="9">
        <v>12</v>
      </c>
      <c r="F86" s="9">
        <v>15</v>
      </c>
      <c r="G86" s="25">
        <v>27</v>
      </c>
      <c r="H86" s="9"/>
      <c r="I86" s="9"/>
      <c r="J86" s="10">
        <v>52</v>
      </c>
      <c r="K86" s="9"/>
      <c r="L86" s="9"/>
      <c r="M86" s="15">
        <v>79</v>
      </c>
      <c r="N86" s="15"/>
      <c r="O86" s="21"/>
    </row>
    <row r="87" spans="1:15" ht="16.3" thickBot="1">
      <c r="A87" s="52" t="str">
        <f>Sheet2!A84</f>
        <v>Marković Ivana SO15/8</v>
      </c>
      <c r="B87" s="38"/>
      <c r="C87" s="19">
        <v>9</v>
      </c>
      <c r="D87" s="9"/>
      <c r="E87" s="9" t="s">
        <v>261</v>
      </c>
      <c r="F87" s="9">
        <v>13</v>
      </c>
      <c r="G87" s="25">
        <v>28</v>
      </c>
      <c r="H87" s="9" t="s">
        <v>202</v>
      </c>
      <c r="I87" s="9">
        <v>22.5</v>
      </c>
      <c r="J87" s="10">
        <v>42</v>
      </c>
      <c r="K87" s="9"/>
      <c r="L87" s="9"/>
      <c r="M87" s="15">
        <v>71</v>
      </c>
      <c r="N87" s="15">
        <v>8</v>
      </c>
      <c r="O87" s="17" t="s">
        <v>278</v>
      </c>
    </row>
    <row r="88" spans="1:15" ht="16.3" thickBot="1">
      <c r="A88" s="52" t="str">
        <f>Sheet2!A85</f>
        <v>Marković Marko IS 15/0054</v>
      </c>
      <c r="B88" s="38"/>
      <c r="C88" s="19">
        <v>2</v>
      </c>
      <c r="D88" s="9"/>
      <c r="E88" s="9">
        <v>6</v>
      </c>
      <c r="F88" s="9">
        <v>10</v>
      </c>
      <c r="G88" s="25">
        <v>18</v>
      </c>
      <c r="H88" s="80" t="s">
        <v>245</v>
      </c>
      <c r="I88" s="9"/>
      <c r="J88" s="10">
        <v>32</v>
      </c>
      <c r="K88" s="9"/>
      <c r="L88" s="9"/>
      <c r="M88" s="15"/>
      <c r="N88" s="15"/>
      <c r="O88" s="21"/>
    </row>
    <row r="89" spans="1:15" ht="16.3" thickBot="1">
      <c r="A89" s="52" t="str">
        <f>Sheet2!A86</f>
        <v>Marković Olivera KL15/4</v>
      </c>
      <c r="B89" s="38"/>
      <c r="C89" s="19">
        <v>4</v>
      </c>
      <c r="D89" s="9" t="s">
        <v>318</v>
      </c>
      <c r="E89" s="9">
        <v>15</v>
      </c>
      <c r="F89" s="9">
        <v>12</v>
      </c>
      <c r="G89" s="25">
        <v>31</v>
      </c>
      <c r="H89" s="9">
        <v>25</v>
      </c>
      <c r="I89" s="9" t="s">
        <v>221</v>
      </c>
      <c r="J89" s="10">
        <v>53</v>
      </c>
      <c r="K89" s="9"/>
      <c r="L89" s="9"/>
      <c r="M89" s="15">
        <v>82</v>
      </c>
      <c r="N89" s="15"/>
      <c r="O89" s="21"/>
    </row>
    <row r="90" spans="1:15" ht="16.3" thickBot="1">
      <c r="A90" s="52" t="s">
        <v>206</v>
      </c>
      <c r="B90" s="38"/>
      <c r="C90" s="19">
        <v>0</v>
      </c>
      <c r="D90" s="9"/>
      <c r="E90" s="9">
        <v>7</v>
      </c>
      <c r="F90" s="9" t="s">
        <v>260</v>
      </c>
      <c r="G90" s="25">
        <v>15</v>
      </c>
      <c r="H90" s="9" t="s">
        <v>205</v>
      </c>
      <c r="I90" s="9">
        <v>20</v>
      </c>
      <c r="J90" s="10">
        <v>36</v>
      </c>
      <c r="K90" s="9"/>
      <c r="L90" s="9"/>
      <c r="M90" s="15">
        <v>51</v>
      </c>
      <c r="N90" s="15">
        <v>6</v>
      </c>
      <c r="O90" s="21" t="s">
        <v>310</v>
      </c>
    </row>
    <row r="91" spans="1:15" ht="16.3" thickBot="1">
      <c r="A91" s="52" t="str">
        <f>Sheet2!A88</f>
        <v>Medojević Mia PS170068</v>
      </c>
      <c r="B91" s="38"/>
      <c r="C91" s="19">
        <v>8</v>
      </c>
      <c r="D91" s="9"/>
      <c r="E91" s="9" t="s">
        <v>256</v>
      </c>
      <c r="F91" s="9">
        <v>14</v>
      </c>
      <c r="G91" s="25">
        <v>37</v>
      </c>
      <c r="H91" s="9">
        <v>26</v>
      </c>
      <c r="I91" s="9">
        <v>30</v>
      </c>
      <c r="J91" s="10">
        <v>56</v>
      </c>
      <c r="K91" s="9"/>
      <c r="L91" s="9"/>
      <c r="M91" s="15">
        <v>93</v>
      </c>
      <c r="N91" s="15">
        <v>10</v>
      </c>
      <c r="O91" s="17" t="s">
        <v>278</v>
      </c>
    </row>
    <row r="92" spans="1:15" ht="16.3" thickBot="1">
      <c r="A92" s="52" t="str">
        <f>Sheet2!A89</f>
        <v>Mihajlov Magdalena IS14/28</v>
      </c>
      <c r="B92" s="38"/>
      <c r="C92" s="19">
        <v>2</v>
      </c>
      <c r="D92" s="9"/>
      <c r="E92" s="9">
        <v>9</v>
      </c>
      <c r="F92" s="9" t="s">
        <v>260</v>
      </c>
      <c r="G92" s="25"/>
      <c r="H92" s="9">
        <v>21</v>
      </c>
      <c r="I92" s="9">
        <v>26</v>
      </c>
      <c r="J92" s="10">
        <v>47</v>
      </c>
      <c r="K92" s="9"/>
      <c r="L92" s="9"/>
      <c r="M92" s="15">
        <v>66</v>
      </c>
      <c r="N92" s="15">
        <v>7</v>
      </c>
      <c r="O92" s="17" t="s">
        <v>278</v>
      </c>
    </row>
    <row r="93" spans="1:15" ht="16.3" thickBot="1">
      <c r="A93" s="52" t="str">
        <f>Sheet2!A90</f>
        <v>Milanović Dušan</v>
      </c>
      <c r="B93" s="38"/>
      <c r="C93" s="19">
        <v>1</v>
      </c>
      <c r="D93" s="9"/>
      <c r="E93" s="9">
        <v>11</v>
      </c>
      <c r="F93" s="9">
        <v>13</v>
      </c>
      <c r="G93" s="25"/>
      <c r="H93" s="9">
        <v>28</v>
      </c>
      <c r="I93" s="9" t="s">
        <v>213</v>
      </c>
      <c r="J93" s="10">
        <v>53</v>
      </c>
      <c r="K93" s="9"/>
      <c r="L93" s="9"/>
      <c r="M93" s="15">
        <v>78</v>
      </c>
      <c r="N93" s="15">
        <v>8</v>
      </c>
      <c r="O93" s="17" t="s">
        <v>278</v>
      </c>
    </row>
    <row r="94" spans="1:15" ht="16.3" thickBot="1">
      <c r="A94" s="52" t="str">
        <f>Sheet2!A91</f>
        <v>Milenković Dunja IU16/32</v>
      </c>
      <c r="B94" s="38"/>
      <c r="C94" s="19">
        <v>9</v>
      </c>
      <c r="D94" s="9" t="s">
        <v>286</v>
      </c>
      <c r="E94" s="9">
        <v>15</v>
      </c>
      <c r="F94" s="9">
        <v>14</v>
      </c>
      <c r="G94" s="25">
        <v>48</v>
      </c>
      <c r="H94" s="9">
        <v>24</v>
      </c>
      <c r="I94" s="9">
        <v>26</v>
      </c>
      <c r="J94" s="10">
        <v>50</v>
      </c>
      <c r="K94" s="9"/>
      <c r="L94" s="9"/>
      <c r="M94" s="15">
        <v>98</v>
      </c>
      <c r="N94" s="15">
        <v>10</v>
      </c>
      <c r="O94" s="21" t="s">
        <v>291</v>
      </c>
    </row>
    <row r="95" spans="1:15" ht="16.3" thickBot="1">
      <c r="A95" s="89" t="str">
        <f>Sheet2!A92</f>
        <v>Milijić Marija KL16/5</v>
      </c>
      <c r="B95" s="38"/>
      <c r="C95" s="19" t="s">
        <v>275</v>
      </c>
      <c r="D95" s="9"/>
      <c r="E95" s="9">
        <v>11</v>
      </c>
      <c r="F95" s="9">
        <v>11</v>
      </c>
      <c r="G95" s="25">
        <v>28</v>
      </c>
      <c r="H95" s="9">
        <v>26</v>
      </c>
      <c r="I95" s="9">
        <v>23</v>
      </c>
      <c r="J95" s="10">
        <v>49</v>
      </c>
      <c r="K95" s="9"/>
      <c r="L95" s="9"/>
      <c r="M95" s="15">
        <v>77</v>
      </c>
      <c r="N95" s="15">
        <v>8</v>
      </c>
      <c r="O95" s="17" t="s">
        <v>278</v>
      </c>
    </row>
    <row r="96" spans="1:15" ht="16.3" thickBot="1">
      <c r="A96" s="52" t="str">
        <f>Sheet2!A93</f>
        <v>Milić Milica IS16/86</v>
      </c>
      <c r="B96" s="38"/>
      <c r="C96" s="19">
        <v>0</v>
      </c>
      <c r="D96" s="9"/>
      <c r="E96" s="9"/>
      <c r="F96" s="9"/>
      <c r="G96" s="25"/>
      <c r="H96" s="9"/>
      <c r="I96" s="9"/>
      <c r="J96" s="10"/>
      <c r="K96" s="9"/>
      <c r="L96" s="9"/>
      <c r="M96" s="15"/>
      <c r="N96" s="15"/>
      <c r="O96" s="21"/>
    </row>
    <row r="97" spans="1:15" ht="16.3" thickBot="1">
      <c r="A97" s="52" t="str">
        <f>Sheet2!A94</f>
        <v>Milić Ana PS17/27</v>
      </c>
      <c r="B97" s="38"/>
      <c r="C97" s="19">
        <v>6</v>
      </c>
      <c r="D97" s="9" t="s">
        <v>265</v>
      </c>
      <c r="E97" s="9">
        <v>11</v>
      </c>
      <c r="F97" s="9">
        <v>13</v>
      </c>
      <c r="G97" s="25">
        <v>40</v>
      </c>
      <c r="H97" s="9">
        <v>23</v>
      </c>
      <c r="I97" s="9">
        <v>28</v>
      </c>
      <c r="J97" s="10">
        <v>51</v>
      </c>
      <c r="K97" s="9"/>
      <c r="L97" s="9"/>
      <c r="M97" s="15">
        <v>91</v>
      </c>
      <c r="N97" s="15">
        <v>10</v>
      </c>
      <c r="O97" s="17" t="s">
        <v>278</v>
      </c>
    </row>
    <row r="98" spans="1:15" ht="16.3" thickBot="1">
      <c r="A98" s="52" t="str">
        <f>Sheet2!A95</f>
        <v>Milić Aleksandar FS18/34</v>
      </c>
      <c r="B98" s="38"/>
      <c r="C98" s="19">
        <v>1</v>
      </c>
      <c r="D98" s="9"/>
      <c r="E98" s="9">
        <v>14</v>
      </c>
      <c r="F98" s="9">
        <v>9</v>
      </c>
      <c r="G98" s="25">
        <v>24</v>
      </c>
      <c r="H98" s="9"/>
      <c r="I98" s="9"/>
      <c r="J98" s="10">
        <v>33</v>
      </c>
      <c r="K98" s="9"/>
      <c r="L98" s="9"/>
      <c r="M98" s="15">
        <v>55</v>
      </c>
      <c r="N98" s="15">
        <v>6</v>
      </c>
      <c r="O98" s="21" t="s">
        <v>310</v>
      </c>
    </row>
    <row r="99" spans="1:15" ht="16.3" thickBot="1">
      <c r="A99" s="52" t="str">
        <f>Sheet2!A96</f>
        <v>Milićević Aleksa PS17/05</v>
      </c>
      <c r="B99" s="38"/>
      <c r="C99" s="19">
        <v>8</v>
      </c>
      <c r="D99" s="9"/>
      <c r="E99" s="9" t="s">
        <v>256</v>
      </c>
      <c r="F99" s="9">
        <v>11</v>
      </c>
      <c r="G99" s="25"/>
      <c r="H99" s="9">
        <v>28</v>
      </c>
      <c r="I99" s="9">
        <v>25</v>
      </c>
      <c r="J99" s="10">
        <v>53</v>
      </c>
      <c r="K99" s="9"/>
      <c r="L99" s="9"/>
      <c r="M99" s="15">
        <v>87</v>
      </c>
      <c r="N99" s="15">
        <v>9</v>
      </c>
      <c r="O99" s="17" t="s">
        <v>278</v>
      </c>
    </row>
    <row r="100" spans="1:15" ht="16.3" thickBot="1">
      <c r="A100" s="52" t="str">
        <f>Sheet2!A97</f>
        <v>Milićević Mihajlo IS16/99</v>
      </c>
      <c r="B100" s="38"/>
      <c r="C100" s="19">
        <v>7</v>
      </c>
      <c r="D100" s="9" t="s">
        <v>265</v>
      </c>
      <c r="E100" s="9">
        <v>15</v>
      </c>
      <c r="F100" s="9">
        <v>13</v>
      </c>
      <c r="G100" s="25">
        <v>44</v>
      </c>
      <c r="H100" s="9">
        <v>25</v>
      </c>
      <c r="I100" s="9" t="s">
        <v>283</v>
      </c>
      <c r="J100" s="10">
        <v>51</v>
      </c>
      <c r="K100" s="9"/>
      <c r="L100" s="9"/>
      <c r="M100" s="15">
        <v>95</v>
      </c>
      <c r="N100" s="15">
        <v>10</v>
      </c>
      <c r="O100" s="21" t="s">
        <v>310</v>
      </c>
    </row>
    <row r="101" spans="1:15" ht="16.3" thickBot="1">
      <c r="A101" s="52" t="str">
        <f>Sheet2!A98</f>
        <v>Milekić Ivana PS16/89</v>
      </c>
      <c r="B101" s="38"/>
      <c r="C101" s="19">
        <v>1</v>
      </c>
      <c r="D101" s="9"/>
      <c r="E101" s="9"/>
      <c r="F101" s="9" t="s">
        <v>260</v>
      </c>
      <c r="G101" s="25"/>
      <c r="H101" s="9"/>
      <c r="I101" s="9"/>
      <c r="J101" s="10"/>
      <c r="K101" s="9"/>
      <c r="L101" s="9"/>
      <c r="M101" s="15"/>
      <c r="N101" s="15"/>
      <c r="O101" s="21"/>
    </row>
    <row r="102" spans="1:15" ht="16.3" thickBot="1">
      <c r="A102" s="52" t="str">
        <f>Sheet2!A99</f>
        <v>Milenković Jovan IS11/65</v>
      </c>
      <c r="B102" s="38"/>
      <c r="C102" s="19">
        <v>2</v>
      </c>
      <c r="D102" s="9"/>
      <c r="E102" s="9"/>
      <c r="F102" s="9"/>
      <c r="G102" s="25"/>
      <c r="H102" s="9"/>
      <c r="I102" s="9"/>
      <c r="J102" s="10"/>
      <c r="K102" s="9"/>
      <c r="L102" s="9"/>
      <c r="M102" s="15"/>
      <c r="N102" s="15"/>
      <c r="O102" s="21"/>
    </row>
    <row r="103" spans="1:15" ht="16.3" thickBot="1">
      <c r="A103" s="52" t="s">
        <v>262</v>
      </c>
      <c r="B103" s="38"/>
      <c r="C103" s="19">
        <v>1</v>
      </c>
      <c r="D103" s="9"/>
      <c r="E103" s="9"/>
      <c r="F103" s="9" t="s">
        <v>260</v>
      </c>
      <c r="G103" s="25"/>
      <c r="H103" s="9"/>
      <c r="I103" s="9"/>
      <c r="J103" s="10"/>
      <c r="K103" s="9"/>
      <c r="L103" s="9"/>
      <c r="M103" s="15"/>
      <c r="N103" s="15"/>
      <c r="O103" s="21"/>
    </row>
    <row r="104" spans="1:15" ht="16.3" thickBot="1">
      <c r="A104" s="52" t="s">
        <v>210</v>
      </c>
      <c r="B104" s="38"/>
      <c r="C104" s="19">
        <v>0</v>
      </c>
      <c r="D104" s="9" t="s">
        <v>325</v>
      </c>
      <c r="E104" s="9">
        <v>12</v>
      </c>
      <c r="F104" s="9" t="s">
        <v>276</v>
      </c>
      <c r="G104" s="25">
        <v>27</v>
      </c>
      <c r="H104" s="9">
        <v>22</v>
      </c>
      <c r="I104" s="9">
        <v>23</v>
      </c>
      <c r="J104" s="10">
        <v>45</v>
      </c>
      <c r="K104" s="9"/>
      <c r="L104" s="9"/>
      <c r="M104" s="15">
        <v>72</v>
      </c>
      <c r="N104" s="15">
        <v>8</v>
      </c>
      <c r="O104" s="21"/>
    </row>
    <row r="105" spans="1:15" ht="26.6" thickBot="1">
      <c r="A105" s="52" t="s">
        <v>250</v>
      </c>
      <c r="B105" s="38"/>
      <c r="C105" s="19">
        <v>0</v>
      </c>
      <c r="D105" s="9"/>
      <c r="E105" s="9">
        <v>9</v>
      </c>
      <c r="F105" s="9" t="s">
        <v>276</v>
      </c>
      <c r="G105" s="25"/>
      <c r="H105" s="9">
        <v>28</v>
      </c>
      <c r="I105" s="9" t="s">
        <v>220</v>
      </c>
      <c r="J105" s="10">
        <v>48</v>
      </c>
      <c r="K105" s="9"/>
      <c r="L105" s="9"/>
      <c r="M105" s="15"/>
      <c r="N105" s="15"/>
      <c r="O105" s="21"/>
    </row>
    <row r="106" spans="1:15" ht="16.3" thickBot="1">
      <c r="A106" s="52" t="s">
        <v>222</v>
      </c>
      <c r="B106" s="38"/>
      <c r="C106" s="19">
        <v>0</v>
      </c>
      <c r="D106" s="9"/>
      <c r="E106" s="9"/>
      <c r="F106" s="9"/>
      <c r="G106" s="25"/>
      <c r="H106" s="9" t="s">
        <v>220</v>
      </c>
      <c r="I106" s="9"/>
      <c r="J106" s="10"/>
      <c r="K106" s="9"/>
      <c r="L106" s="9"/>
      <c r="M106" s="15"/>
      <c r="N106" s="15"/>
      <c r="O106" s="21"/>
    </row>
    <row r="107" spans="1:15" ht="16.3" thickBot="1">
      <c r="A107" s="52" t="str">
        <f>Sheet2!A104</f>
        <v>Milosavljević Kristina IS16/12</v>
      </c>
      <c r="B107" s="38"/>
      <c r="C107" s="19">
        <v>6</v>
      </c>
      <c r="D107" s="9">
        <v>8</v>
      </c>
      <c r="E107" s="9">
        <v>15</v>
      </c>
      <c r="F107" s="9">
        <v>12</v>
      </c>
      <c r="G107" s="25">
        <v>41</v>
      </c>
      <c r="H107" s="9">
        <v>28.5</v>
      </c>
      <c r="I107" s="9">
        <v>25</v>
      </c>
      <c r="J107" s="10">
        <v>54</v>
      </c>
      <c r="K107" s="9"/>
      <c r="L107" s="9"/>
      <c r="M107" s="15">
        <v>95</v>
      </c>
      <c r="N107" s="15">
        <v>10</v>
      </c>
      <c r="O107" s="17" t="s">
        <v>278</v>
      </c>
    </row>
    <row r="108" spans="1:15" ht="16.3" thickBot="1">
      <c r="A108" s="52" t="str">
        <f>Sheet2!A105</f>
        <v>Milosavljević Tijana PS16/73</v>
      </c>
      <c r="B108" s="38"/>
      <c r="C108" s="19">
        <v>10</v>
      </c>
      <c r="D108" s="9"/>
      <c r="E108" s="9">
        <v>13</v>
      </c>
      <c r="F108" s="9">
        <v>13</v>
      </c>
      <c r="G108" s="25">
        <v>36</v>
      </c>
      <c r="H108" s="9"/>
      <c r="I108" s="9"/>
      <c r="J108" s="10">
        <v>56</v>
      </c>
      <c r="K108" s="9"/>
      <c r="L108" s="9"/>
      <c r="M108" s="15">
        <v>92</v>
      </c>
      <c r="N108" s="15">
        <v>10</v>
      </c>
      <c r="O108" s="17" t="s">
        <v>278</v>
      </c>
    </row>
    <row r="109" spans="1:15" ht="16.3" thickBot="1">
      <c r="A109" s="90" t="s">
        <v>200</v>
      </c>
      <c r="B109" s="38"/>
      <c r="C109" s="91">
        <v>1</v>
      </c>
      <c r="D109" s="9"/>
      <c r="E109" s="9"/>
      <c r="F109" s="91">
        <v>11</v>
      </c>
      <c r="G109" s="25"/>
      <c r="H109" s="9">
        <v>26</v>
      </c>
      <c r="I109" s="9">
        <v>23</v>
      </c>
      <c r="J109" s="10">
        <v>49</v>
      </c>
      <c r="K109" s="9"/>
      <c r="L109" s="9"/>
      <c r="M109" s="15"/>
      <c r="N109" s="15"/>
      <c r="O109" s="21"/>
    </row>
    <row r="110" spans="1:15" ht="16.3" thickBot="1">
      <c r="A110" s="52" t="str">
        <f>Sheet2!A107</f>
        <v>Miljković Ivana SO15/7</v>
      </c>
      <c r="B110" s="38"/>
      <c r="C110" s="19">
        <v>8</v>
      </c>
      <c r="D110" s="9"/>
      <c r="E110" s="9" t="s">
        <v>295</v>
      </c>
      <c r="F110" s="9">
        <v>13</v>
      </c>
      <c r="G110" s="25">
        <v>34</v>
      </c>
      <c r="H110" s="9"/>
      <c r="I110" s="9"/>
      <c r="J110" s="10">
        <v>40</v>
      </c>
      <c r="K110" s="9"/>
      <c r="L110" s="9"/>
      <c r="M110" s="15">
        <v>74</v>
      </c>
      <c r="N110" s="15">
        <v>8</v>
      </c>
      <c r="O110" s="21" t="s">
        <v>310</v>
      </c>
    </row>
    <row r="111" spans="1:15" ht="16.3" thickBot="1">
      <c r="A111" s="52" t="str">
        <f>Sheet2!A108</f>
        <v>Mirkić Sanja IS15/108</v>
      </c>
      <c r="B111" s="38"/>
      <c r="C111" s="19">
        <v>5</v>
      </c>
      <c r="D111" s="9"/>
      <c r="E111" s="9"/>
      <c r="F111" s="9">
        <v>12</v>
      </c>
      <c r="G111" s="25"/>
      <c r="H111" s="9">
        <v>26</v>
      </c>
      <c r="I111" s="9"/>
      <c r="J111" s="10"/>
      <c r="K111" s="9"/>
      <c r="L111" s="9"/>
      <c r="M111" s="15"/>
      <c r="N111" s="15"/>
      <c r="O111" s="21"/>
    </row>
    <row r="112" spans="1:15" ht="16.3" thickBot="1">
      <c r="A112" s="52" t="s">
        <v>211</v>
      </c>
      <c r="B112" s="38"/>
      <c r="C112" s="9">
        <v>0</v>
      </c>
      <c r="D112" s="9"/>
      <c r="E112" s="9" t="s">
        <v>265</v>
      </c>
      <c r="F112" s="9">
        <v>14</v>
      </c>
      <c r="G112" s="25">
        <v>23</v>
      </c>
      <c r="H112" s="9">
        <v>24</v>
      </c>
      <c r="I112" s="9">
        <v>27</v>
      </c>
      <c r="J112" s="10">
        <v>51</v>
      </c>
      <c r="K112" s="9"/>
      <c r="L112" s="9"/>
      <c r="M112" s="15">
        <v>74</v>
      </c>
      <c r="N112" s="15">
        <v>8</v>
      </c>
      <c r="O112" s="17" t="s">
        <v>278</v>
      </c>
    </row>
    <row r="113" spans="1:15" ht="16.3" thickBot="1">
      <c r="A113" s="52" t="str">
        <f>Sheet2!A110</f>
        <v>Mladenović Aleks PS17/67</v>
      </c>
      <c r="B113" s="38"/>
      <c r="C113" s="9">
        <v>8</v>
      </c>
      <c r="D113" s="9"/>
      <c r="E113" s="9">
        <v>10</v>
      </c>
      <c r="F113" s="9">
        <v>13</v>
      </c>
      <c r="G113" s="25"/>
      <c r="H113" s="9">
        <v>23.5</v>
      </c>
      <c r="I113" s="9">
        <v>26</v>
      </c>
      <c r="J113" s="10">
        <v>50</v>
      </c>
      <c r="K113" s="9"/>
      <c r="L113" s="9"/>
      <c r="M113" s="15">
        <v>81</v>
      </c>
      <c r="N113" s="15">
        <v>9</v>
      </c>
      <c r="O113" s="17" t="s">
        <v>278</v>
      </c>
    </row>
    <row r="114" spans="1:15" ht="16.3" thickBot="1">
      <c r="A114" s="52" t="s">
        <v>326</v>
      </c>
      <c r="B114" s="38"/>
      <c r="C114" s="9"/>
      <c r="D114" s="9"/>
      <c r="E114" s="9">
        <v>11</v>
      </c>
      <c r="F114" s="9">
        <v>13</v>
      </c>
      <c r="G114" s="25">
        <v>24</v>
      </c>
      <c r="H114" s="9"/>
      <c r="I114" s="9"/>
      <c r="J114" s="10">
        <v>37</v>
      </c>
      <c r="K114" s="9"/>
      <c r="L114" s="9"/>
      <c r="M114" s="15">
        <v>61</v>
      </c>
      <c r="N114" s="15"/>
    </row>
    <row r="115" spans="1:15" ht="16.3" thickBot="1">
      <c r="A115" s="96" t="s">
        <v>322</v>
      </c>
      <c r="B115" s="38"/>
      <c r="C115" s="9"/>
      <c r="D115" s="9"/>
      <c r="E115" s="9"/>
      <c r="F115" s="9"/>
      <c r="G115" s="25"/>
      <c r="H115" s="9"/>
      <c r="I115" s="9"/>
      <c r="J115" s="10">
        <v>56</v>
      </c>
      <c r="K115" s="9"/>
      <c r="L115" s="9"/>
      <c r="M115" s="15"/>
      <c r="N115" s="15"/>
    </row>
    <row r="116" spans="1:15" ht="16.3" thickBot="1">
      <c r="A116" s="52" t="str">
        <f>Sheet2!A111</f>
        <v>Mladenović Ana IU18/77</v>
      </c>
      <c r="B116" s="38"/>
      <c r="C116" s="9">
        <v>8</v>
      </c>
      <c r="D116" s="9">
        <v>10</v>
      </c>
      <c r="E116" s="9"/>
      <c r="F116" s="9">
        <v>12</v>
      </c>
      <c r="G116" s="25"/>
      <c r="H116" s="9" t="s">
        <v>233</v>
      </c>
      <c r="I116" s="9">
        <v>22</v>
      </c>
      <c r="J116" s="10">
        <v>46</v>
      </c>
      <c r="K116" s="9"/>
      <c r="L116" s="9"/>
      <c r="M116" s="15"/>
      <c r="N116" s="15"/>
    </row>
    <row r="117" spans="1:15" ht="26.6" thickBot="1">
      <c r="A117" s="52" t="str">
        <f>Sheet2!A112</f>
        <v>Nastasijević Aleksandar SO15/62</v>
      </c>
      <c r="B117" s="38"/>
      <c r="C117" s="9">
        <v>0</v>
      </c>
      <c r="D117" s="9">
        <v>6</v>
      </c>
      <c r="E117" s="9">
        <v>2</v>
      </c>
      <c r="F117" s="9">
        <v>10</v>
      </c>
      <c r="G117" s="25">
        <v>18</v>
      </c>
      <c r="H117" s="82">
        <v>23</v>
      </c>
      <c r="I117" s="9">
        <v>23</v>
      </c>
      <c r="J117" s="81">
        <v>46</v>
      </c>
      <c r="K117" s="26"/>
      <c r="L117" s="9"/>
      <c r="M117" s="15">
        <v>64</v>
      </c>
      <c r="N117" s="15">
        <v>7</v>
      </c>
      <c r="O117" s="17" t="s">
        <v>278</v>
      </c>
    </row>
    <row r="118" spans="1:15" ht="16.3" thickBot="1">
      <c r="A118" s="52" t="str">
        <f>Sheet2!A113</f>
        <v>Nikolić Aleksandar IS15/111</v>
      </c>
      <c r="B118" s="38"/>
      <c r="C118" s="9">
        <v>10</v>
      </c>
      <c r="D118" s="9">
        <v>8</v>
      </c>
      <c r="E118" s="9">
        <v>15</v>
      </c>
      <c r="F118" s="9">
        <v>11</v>
      </c>
      <c r="G118" s="25">
        <v>36</v>
      </c>
      <c r="H118" s="9">
        <v>26</v>
      </c>
      <c r="I118" s="9" t="s">
        <v>308</v>
      </c>
      <c r="J118" s="10">
        <v>51</v>
      </c>
      <c r="K118" s="9"/>
      <c r="L118" s="9"/>
      <c r="M118" s="15">
        <v>87</v>
      </c>
      <c r="N118" s="15">
        <v>95</v>
      </c>
    </row>
    <row r="119" spans="1:15" ht="16.3" thickBot="1">
      <c r="A119" s="52" t="str">
        <f>Sheet2!A114</f>
        <v>Nikolić Jovana PS170033</v>
      </c>
      <c r="B119" s="38"/>
      <c r="C119" s="9">
        <v>0</v>
      </c>
      <c r="D119" s="9"/>
      <c r="E119" s="9">
        <v>12</v>
      </c>
      <c r="F119" s="9">
        <v>15</v>
      </c>
      <c r="G119" s="25"/>
      <c r="H119" s="27">
        <v>23</v>
      </c>
      <c r="I119" s="9" t="s">
        <v>198</v>
      </c>
      <c r="J119" s="10">
        <v>47</v>
      </c>
      <c r="K119" s="9"/>
      <c r="L119" s="9"/>
      <c r="M119" s="15"/>
      <c r="N119" s="15"/>
    </row>
    <row r="120" spans="1:15" ht="16.3" thickBot="1">
      <c r="A120" s="52" t="str">
        <f>Sheet2!A115</f>
        <v>Nikolić Miljana PS17/75</v>
      </c>
      <c r="B120" s="38"/>
      <c r="C120" s="9">
        <v>9</v>
      </c>
      <c r="D120" s="9"/>
      <c r="E120" s="9">
        <v>15</v>
      </c>
      <c r="F120" s="9">
        <v>11</v>
      </c>
      <c r="G120" s="25">
        <v>35</v>
      </c>
      <c r="H120" s="9" t="s">
        <v>208</v>
      </c>
      <c r="I120" s="9">
        <v>27</v>
      </c>
      <c r="J120" s="10">
        <v>57</v>
      </c>
      <c r="K120" s="9"/>
      <c r="L120" s="9"/>
      <c r="M120" s="15">
        <v>92</v>
      </c>
      <c r="N120" s="15">
        <v>10</v>
      </c>
      <c r="O120" s="17" t="s">
        <v>278</v>
      </c>
    </row>
    <row r="121" spans="1:15" ht="16.3" thickBot="1">
      <c r="A121" s="52" t="str">
        <f>Sheet2!A116</f>
        <v>Nikolić Vasilija PS170021</v>
      </c>
      <c r="B121" s="38"/>
      <c r="C121" s="9">
        <v>2</v>
      </c>
      <c r="D121" s="9">
        <v>6</v>
      </c>
      <c r="E121" s="9" t="s">
        <v>256</v>
      </c>
      <c r="F121" s="9">
        <v>14</v>
      </c>
      <c r="G121" s="25"/>
      <c r="H121" s="9">
        <v>24</v>
      </c>
      <c r="I121" s="9"/>
      <c r="J121" s="10">
        <v>51</v>
      </c>
      <c r="K121" s="9"/>
      <c r="L121" s="9"/>
      <c r="M121" s="15"/>
      <c r="N121" s="15"/>
    </row>
    <row r="122" spans="1:15" ht="16.3" thickBot="1">
      <c r="A122" s="52" t="s">
        <v>284</v>
      </c>
      <c r="B122" s="38"/>
      <c r="C122" s="9">
        <v>2</v>
      </c>
      <c r="D122" s="9"/>
      <c r="E122" s="9">
        <v>12</v>
      </c>
      <c r="F122" s="9">
        <v>13</v>
      </c>
      <c r="G122" s="25">
        <v>27</v>
      </c>
      <c r="H122" s="9">
        <v>21</v>
      </c>
      <c r="I122" s="9" t="s">
        <v>283</v>
      </c>
      <c r="J122" s="10">
        <v>47</v>
      </c>
      <c r="K122" s="9"/>
      <c r="L122" s="9"/>
      <c r="M122" s="15">
        <v>74</v>
      </c>
      <c r="N122" s="15">
        <v>8</v>
      </c>
      <c r="O122" s="17" t="s">
        <v>278</v>
      </c>
    </row>
    <row r="123" spans="1:15" ht="16.3" thickBot="1">
      <c r="A123" s="52" t="str">
        <f>Sheet2!A118</f>
        <v>Nikolić Đorđe IS 16/96</v>
      </c>
      <c r="B123" s="38"/>
      <c r="C123" s="9">
        <v>5</v>
      </c>
      <c r="D123" s="9">
        <v>10</v>
      </c>
      <c r="E123" s="9">
        <v>11</v>
      </c>
      <c r="F123" s="9">
        <v>12</v>
      </c>
      <c r="G123" s="25">
        <v>38</v>
      </c>
      <c r="H123" s="9">
        <v>23</v>
      </c>
      <c r="I123" s="9" t="s">
        <v>227</v>
      </c>
      <c r="J123" s="10">
        <v>41</v>
      </c>
      <c r="K123" s="9"/>
      <c r="L123" s="9"/>
      <c r="M123" s="15">
        <v>79</v>
      </c>
      <c r="N123" s="15"/>
    </row>
    <row r="124" spans="1:15" ht="16.3" thickBot="1">
      <c r="A124" s="52" t="str">
        <f>Sheet2!A119</f>
        <v>Novaković Isidora FS18/17</v>
      </c>
      <c r="B124" s="38"/>
      <c r="C124" s="9">
        <v>2</v>
      </c>
      <c r="D124" s="9">
        <v>5</v>
      </c>
      <c r="E124" s="9">
        <v>10</v>
      </c>
      <c r="F124" s="9">
        <v>14</v>
      </c>
      <c r="G124" s="25">
        <v>31</v>
      </c>
      <c r="H124" s="9">
        <v>23</v>
      </c>
      <c r="I124" s="9">
        <v>29</v>
      </c>
      <c r="J124" s="10">
        <v>52</v>
      </c>
      <c r="K124" s="9"/>
      <c r="L124" s="9"/>
      <c r="M124" s="15">
        <v>83</v>
      </c>
      <c r="N124" s="15">
        <v>9</v>
      </c>
      <c r="O124" s="17" t="s">
        <v>278</v>
      </c>
    </row>
    <row r="125" spans="1:15" ht="16.3" thickBot="1">
      <c r="A125" s="52" t="s">
        <v>225</v>
      </c>
      <c r="B125" s="38"/>
      <c r="C125" s="9">
        <v>2</v>
      </c>
      <c r="D125" s="9"/>
      <c r="E125" s="9">
        <v>15</v>
      </c>
      <c r="F125" s="9">
        <v>12</v>
      </c>
      <c r="G125" s="25">
        <v>29</v>
      </c>
      <c r="H125" s="9">
        <v>21</v>
      </c>
      <c r="I125" s="9">
        <v>26</v>
      </c>
      <c r="J125" s="10">
        <v>47</v>
      </c>
      <c r="K125" s="9"/>
      <c r="L125" s="9"/>
      <c r="M125" s="15">
        <v>76</v>
      </c>
      <c r="N125" s="15">
        <v>8</v>
      </c>
      <c r="O125" s="17" t="s">
        <v>310</v>
      </c>
    </row>
    <row r="126" spans="1:15" ht="16.3" thickBot="1">
      <c r="A126" s="52" t="str">
        <f>Sheet2!A121</f>
        <v>Novaković Srđan IS 16/73</v>
      </c>
      <c r="B126" s="38"/>
      <c r="C126" s="19">
        <v>1</v>
      </c>
      <c r="D126" s="9">
        <v>8</v>
      </c>
      <c r="E126" s="9" t="s">
        <v>299</v>
      </c>
      <c r="F126" s="9">
        <v>11</v>
      </c>
      <c r="G126" s="88">
        <v>31</v>
      </c>
      <c r="H126" s="9">
        <v>17</v>
      </c>
      <c r="I126" s="9">
        <v>16</v>
      </c>
      <c r="J126" s="10">
        <v>33</v>
      </c>
      <c r="K126" s="9"/>
      <c r="L126" s="9"/>
      <c r="M126" s="15">
        <v>64</v>
      </c>
      <c r="N126" s="15">
        <v>7</v>
      </c>
    </row>
    <row r="127" spans="1:15" ht="16.3" thickBot="1">
      <c r="A127" s="52" t="str">
        <f>Sheet2!A122</f>
        <v>Nenadić Ena PS170047</v>
      </c>
      <c r="B127" s="38"/>
      <c r="C127" s="19">
        <v>2</v>
      </c>
      <c r="D127" s="9" t="s">
        <v>286</v>
      </c>
      <c r="E127" s="9">
        <v>8</v>
      </c>
      <c r="F127" s="9">
        <v>15</v>
      </c>
      <c r="G127" s="25">
        <v>35</v>
      </c>
      <c r="H127" s="9" t="s">
        <v>218</v>
      </c>
      <c r="I127" s="9">
        <v>27</v>
      </c>
      <c r="J127" s="10">
        <v>48</v>
      </c>
      <c r="K127" s="9"/>
      <c r="L127" s="9"/>
      <c r="M127" s="15">
        <v>83</v>
      </c>
      <c r="N127" s="15"/>
    </row>
    <row r="128" spans="1:15" ht="16.3" thickBot="1">
      <c r="A128" s="52" t="str">
        <f>Sheet2!A123</f>
        <v>Pajović Nevena PS16/93</v>
      </c>
      <c r="B128" s="38"/>
      <c r="C128" s="19">
        <v>0</v>
      </c>
      <c r="D128" s="9"/>
      <c r="E128" s="9" t="s">
        <v>289</v>
      </c>
      <c r="F128" s="100" t="s">
        <v>339</v>
      </c>
      <c r="G128" s="25"/>
      <c r="H128" s="9"/>
      <c r="I128" s="9"/>
      <c r="J128" s="10"/>
      <c r="K128" s="9"/>
      <c r="L128" s="9"/>
      <c r="M128" s="15"/>
      <c r="N128" s="15"/>
    </row>
    <row r="129" spans="1:15" ht="16.3" thickBot="1">
      <c r="A129" s="52" t="s">
        <v>333</v>
      </c>
      <c r="B129" s="38"/>
      <c r="C129" s="9">
        <v>0</v>
      </c>
      <c r="D129" s="9">
        <v>10</v>
      </c>
      <c r="E129" s="9" t="s">
        <v>330</v>
      </c>
      <c r="F129" s="9"/>
      <c r="G129" s="25"/>
      <c r="H129" s="9">
        <v>28</v>
      </c>
      <c r="I129" s="9">
        <v>16</v>
      </c>
      <c r="J129" s="10">
        <v>44</v>
      </c>
      <c r="K129" s="9"/>
      <c r="L129" s="9"/>
      <c r="M129" s="15"/>
      <c r="N129" s="15"/>
    </row>
    <row r="130" spans="1:15" ht="16.3" thickBot="1">
      <c r="A130" s="52" t="str">
        <f>Sheet2!A125</f>
        <v>Pantović Vanja PS17/23</v>
      </c>
      <c r="B130" s="38"/>
      <c r="C130" s="9">
        <v>7</v>
      </c>
      <c r="D130" s="9">
        <v>10</v>
      </c>
      <c r="E130" s="9" t="s">
        <v>276</v>
      </c>
      <c r="F130" s="9">
        <v>13</v>
      </c>
      <c r="G130" s="25">
        <v>43</v>
      </c>
      <c r="H130" s="9">
        <v>21</v>
      </c>
      <c r="I130" s="9">
        <v>27</v>
      </c>
      <c r="J130" s="10">
        <v>48</v>
      </c>
      <c r="K130" s="9"/>
      <c r="L130" s="9"/>
      <c r="M130" s="15">
        <v>91</v>
      </c>
      <c r="N130" s="15">
        <v>10</v>
      </c>
      <c r="O130" s="17" t="s">
        <v>310</v>
      </c>
    </row>
    <row r="131" spans="1:15" ht="16.3" thickBot="1">
      <c r="A131" s="52" t="s">
        <v>292</v>
      </c>
      <c r="B131" s="38"/>
      <c r="C131" s="66">
        <v>8</v>
      </c>
      <c r="D131" s="66">
        <v>10</v>
      </c>
      <c r="E131" s="9">
        <v>12</v>
      </c>
      <c r="F131" s="9">
        <v>11</v>
      </c>
      <c r="G131" s="85">
        <v>41</v>
      </c>
      <c r="H131" s="9">
        <v>27</v>
      </c>
      <c r="I131" s="9">
        <v>23</v>
      </c>
      <c r="J131" s="10">
        <v>50</v>
      </c>
      <c r="K131" s="9"/>
      <c r="L131" s="9"/>
      <c r="M131" s="15">
        <v>91</v>
      </c>
      <c r="N131" s="15">
        <v>10</v>
      </c>
    </row>
    <row r="132" spans="1:15" ht="16.3" thickBot="1">
      <c r="A132" s="52" t="s">
        <v>271</v>
      </c>
      <c r="B132" s="38"/>
      <c r="C132" s="9">
        <v>0</v>
      </c>
      <c r="D132" s="9"/>
      <c r="E132" s="9">
        <v>15</v>
      </c>
      <c r="F132" s="9">
        <v>15</v>
      </c>
      <c r="G132" s="25">
        <v>30</v>
      </c>
      <c r="H132" s="9"/>
      <c r="I132" s="9"/>
      <c r="J132" s="10">
        <v>58</v>
      </c>
      <c r="K132" s="9"/>
      <c r="L132" s="9"/>
      <c r="M132" s="15">
        <v>88</v>
      </c>
      <c r="N132" s="15">
        <v>9</v>
      </c>
      <c r="O132" s="17" t="s">
        <v>278</v>
      </c>
    </row>
    <row r="133" spans="1:15" ht="16.3" thickBot="1">
      <c r="A133" s="52" t="str">
        <f>Sheet2!A128</f>
        <v>Pavićević Verica IU16/77</v>
      </c>
      <c r="B133" s="38"/>
      <c r="C133" s="9">
        <v>10</v>
      </c>
      <c r="D133" s="9"/>
      <c r="E133" s="9"/>
      <c r="F133" s="9">
        <v>14</v>
      </c>
      <c r="G133" s="25"/>
      <c r="H133" s="9" t="s">
        <v>217</v>
      </c>
      <c r="I133" s="9"/>
      <c r="J133" s="10"/>
      <c r="K133" s="9"/>
      <c r="L133" s="9"/>
      <c r="M133" s="15"/>
      <c r="N133" s="15"/>
    </row>
    <row r="134" spans="1:15" ht="16.3" thickBot="1">
      <c r="A134" s="52" t="str">
        <f>Sheet2!A129</f>
        <v>Pavlović Marija IS16/33</v>
      </c>
      <c r="B134" s="38"/>
      <c r="C134" s="9">
        <v>2</v>
      </c>
      <c r="D134" s="9"/>
      <c r="E134" s="9">
        <v>15</v>
      </c>
      <c r="F134" s="27">
        <v>12</v>
      </c>
      <c r="G134" s="25">
        <v>29</v>
      </c>
      <c r="H134" s="9">
        <v>26</v>
      </c>
      <c r="I134" s="66">
        <v>20</v>
      </c>
      <c r="J134" s="10">
        <v>46</v>
      </c>
      <c r="K134" s="9"/>
      <c r="L134" s="9"/>
      <c r="M134" s="15">
        <v>75</v>
      </c>
      <c r="N134" s="15">
        <v>8</v>
      </c>
      <c r="O134" s="17" t="s">
        <v>310</v>
      </c>
    </row>
    <row r="135" spans="1:15" ht="16.3" thickBot="1">
      <c r="A135" s="52" t="str">
        <f>Sheet2!A130</f>
        <v>Pavlović Milovan IS16/16</v>
      </c>
      <c r="B135" s="38"/>
      <c r="C135" s="9">
        <v>7</v>
      </c>
      <c r="D135" s="9">
        <v>10</v>
      </c>
      <c r="E135" s="9" t="s">
        <v>245</v>
      </c>
      <c r="F135" s="9">
        <v>11</v>
      </c>
      <c r="G135" s="25"/>
      <c r="H135" s="9">
        <v>20</v>
      </c>
      <c r="I135" s="94" t="s">
        <v>283</v>
      </c>
      <c r="J135" s="10"/>
      <c r="K135" s="9"/>
      <c r="L135" s="9"/>
      <c r="M135" s="15"/>
      <c r="N135" s="15"/>
      <c r="O135" s="95" t="s">
        <v>320</v>
      </c>
    </row>
    <row r="136" spans="1:15" ht="16.3" thickBot="1">
      <c r="A136" s="52" t="str">
        <f>Sheet2!A131</f>
        <v>Pavlović Sofija PS17/49</v>
      </c>
      <c r="B136" s="38"/>
      <c r="C136" s="9">
        <v>0</v>
      </c>
      <c r="D136" s="9"/>
      <c r="E136" s="9">
        <v>15</v>
      </c>
      <c r="F136" s="9">
        <v>14</v>
      </c>
      <c r="G136" s="25">
        <v>29</v>
      </c>
      <c r="H136" s="9"/>
      <c r="I136" s="9"/>
      <c r="J136" s="10">
        <v>43</v>
      </c>
      <c r="K136" s="9"/>
      <c r="L136" s="9"/>
      <c r="M136" s="15">
        <v>72</v>
      </c>
      <c r="N136" s="15"/>
    </row>
    <row r="137" spans="1:15" ht="16.3" thickBot="1">
      <c r="A137" s="52" t="str">
        <f>Sheet2!A132</f>
        <v>Pavlović Stefan IS15/27</v>
      </c>
      <c r="B137" s="38"/>
      <c r="C137" s="9">
        <v>1</v>
      </c>
      <c r="D137" s="9"/>
      <c r="E137" s="9">
        <v>7</v>
      </c>
      <c r="F137" s="27">
        <v>12</v>
      </c>
      <c r="G137" s="25">
        <v>20</v>
      </c>
      <c r="H137" s="9">
        <v>17</v>
      </c>
      <c r="I137" s="9">
        <v>18</v>
      </c>
      <c r="J137" s="10">
        <v>35</v>
      </c>
      <c r="K137" s="9"/>
      <c r="L137" s="9"/>
      <c r="M137" s="15">
        <v>55</v>
      </c>
      <c r="N137" s="15">
        <v>6</v>
      </c>
      <c r="O137" s="17" t="s">
        <v>278</v>
      </c>
    </row>
    <row r="138" spans="1:15" ht="16.3" thickBot="1">
      <c r="A138" s="52" t="str">
        <f>Sheet2!A133</f>
        <v>Pejović Miloš IS15/32</v>
      </c>
      <c r="B138" s="38"/>
      <c r="C138" s="9">
        <v>2</v>
      </c>
      <c r="D138" s="9">
        <v>6</v>
      </c>
      <c r="E138" s="9">
        <v>12</v>
      </c>
      <c r="F138" s="9">
        <v>14</v>
      </c>
      <c r="G138" s="25">
        <v>34</v>
      </c>
      <c r="H138" s="9">
        <v>18</v>
      </c>
      <c r="I138" s="9">
        <v>23</v>
      </c>
      <c r="J138" s="10">
        <v>41</v>
      </c>
      <c r="K138" s="9"/>
      <c r="L138" s="9"/>
      <c r="M138" s="15">
        <v>75</v>
      </c>
      <c r="N138" s="15">
        <v>8</v>
      </c>
    </row>
    <row r="139" spans="1:15" ht="16.3" thickBot="1">
      <c r="A139" s="52" t="str">
        <f>Sheet2!A134</f>
        <v>Pejušković Vojislav IS16/102</v>
      </c>
      <c r="B139" s="38"/>
      <c r="C139" s="9">
        <v>2</v>
      </c>
      <c r="D139" s="9"/>
      <c r="E139" s="9">
        <v>9</v>
      </c>
      <c r="F139" s="9">
        <v>11</v>
      </c>
      <c r="G139" s="88">
        <v>22</v>
      </c>
      <c r="H139" s="9" t="s">
        <v>216</v>
      </c>
      <c r="I139" s="79">
        <v>23</v>
      </c>
      <c r="J139" s="10">
        <v>40</v>
      </c>
      <c r="K139" s="9"/>
      <c r="L139" s="9"/>
      <c r="M139" s="15"/>
      <c r="N139" s="15"/>
    </row>
    <row r="140" spans="1:15" ht="16.3" thickBot="1">
      <c r="A140" s="52" t="str">
        <f>Sheet2!A135</f>
        <v>Pendić Đorđe IS16/11</v>
      </c>
      <c r="B140" s="38"/>
      <c r="C140" s="9">
        <v>8</v>
      </c>
      <c r="D140" s="9"/>
      <c r="E140" s="9">
        <v>13</v>
      </c>
      <c r="F140" s="9">
        <v>13</v>
      </c>
      <c r="G140" s="25">
        <v>34</v>
      </c>
      <c r="H140" s="9">
        <v>20</v>
      </c>
      <c r="I140" s="9">
        <v>19</v>
      </c>
      <c r="J140" s="10">
        <v>39</v>
      </c>
      <c r="K140" s="9"/>
      <c r="L140" s="9"/>
      <c r="M140" s="15">
        <v>73</v>
      </c>
      <c r="N140" s="15">
        <v>8</v>
      </c>
      <c r="O140" s="17" t="s">
        <v>310</v>
      </c>
    </row>
    <row r="141" spans="1:15" ht="16.3" thickBot="1">
      <c r="A141" s="52" t="str">
        <f>Sheet2!A136</f>
        <v>Petić Ana PS17/60</v>
      </c>
      <c r="B141" s="38"/>
      <c r="C141" s="9">
        <v>6</v>
      </c>
      <c r="D141" s="9">
        <v>10</v>
      </c>
      <c r="E141" s="9">
        <v>15</v>
      </c>
      <c r="F141" s="9">
        <v>11</v>
      </c>
      <c r="G141" s="25">
        <v>42</v>
      </c>
      <c r="H141" s="9">
        <v>30</v>
      </c>
      <c r="I141" s="9">
        <v>28</v>
      </c>
      <c r="J141" s="10">
        <v>58</v>
      </c>
      <c r="K141" s="9"/>
      <c r="L141" s="9"/>
      <c r="M141" s="15">
        <v>100</v>
      </c>
      <c r="N141" s="15">
        <v>10</v>
      </c>
      <c r="O141" s="17" t="s">
        <v>278</v>
      </c>
    </row>
    <row r="142" spans="1:15" ht="16.3" thickBot="1">
      <c r="A142" s="52" t="str">
        <f>Sheet2!A137</f>
        <v>Petković Teodora PS170048</v>
      </c>
      <c r="B142" s="38"/>
      <c r="C142" s="9">
        <v>1</v>
      </c>
      <c r="D142" s="9">
        <v>10</v>
      </c>
      <c r="E142" s="9">
        <v>13</v>
      </c>
      <c r="F142" s="9">
        <v>15</v>
      </c>
      <c r="G142" s="25"/>
      <c r="H142" s="84">
        <v>10</v>
      </c>
      <c r="I142" s="9"/>
      <c r="J142" s="10">
        <v>56</v>
      </c>
      <c r="K142" s="9"/>
      <c r="L142" s="9"/>
      <c r="M142" s="15"/>
      <c r="N142" s="15"/>
    </row>
    <row r="143" spans="1:15" ht="16.3" thickBot="1">
      <c r="A143" s="52" t="str">
        <f>Sheet2!A138</f>
        <v>Popović Emilija SO14/84</v>
      </c>
      <c r="B143" s="38"/>
      <c r="C143" s="9">
        <v>3</v>
      </c>
      <c r="D143" s="9"/>
      <c r="E143" s="9">
        <v>13</v>
      </c>
      <c r="F143" s="9">
        <v>11</v>
      </c>
      <c r="G143" s="25">
        <v>27</v>
      </c>
      <c r="H143" s="9">
        <v>25</v>
      </c>
      <c r="I143" s="9" t="s">
        <v>285</v>
      </c>
      <c r="J143" s="10">
        <v>45</v>
      </c>
      <c r="K143" s="9"/>
      <c r="L143" s="9"/>
      <c r="M143" s="15">
        <v>72</v>
      </c>
      <c r="N143" s="15"/>
    </row>
    <row r="144" spans="1:15" ht="16.3" thickBot="1">
      <c r="A144" s="52" t="s">
        <v>304</v>
      </c>
      <c r="B144" s="38"/>
      <c r="C144" s="9"/>
      <c r="D144" s="9"/>
      <c r="E144" s="9"/>
      <c r="F144" s="9"/>
      <c r="G144" s="25"/>
      <c r="H144" s="9">
        <v>15</v>
      </c>
      <c r="I144" s="9"/>
      <c r="J144" s="10"/>
      <c r="K144" s="9"/>
      <c r="L144" s="9"/>
      <c r="M144" s="15"/>
      <c r="N144" s="15"/>
    </row>
    <row r="145" spans="1:15" ht="16.3" thickBot="1">
      <c r="A145" s="52" t="str">
        <f>Sheet2!A140</f>
        <v>Popšogorović Kristina FS18/40</v>
      </c>
      <c r="B145" s="38"/>
      <c r="C145" s="9">
        <v>2</v>
      </c>
      <c r="D145" s="9"/>
      <c r="E145" s="9">
        <v>7</v>
      </c>
      <c r="F145" s="9">
        <v>14</v>
      </c>
      <c r="G145" s="88">
        <v>23</v>
      </c>
      <c r="H145" s="9">
        <v>22</v>
      </c>
      <c r="I145" s="9">
        <v>19</v>
      </c>
      <c r="J145" s="10">
        <v>41</v>
      </c>
      <c r="K145" s="9"/>
      <c r="L145" s="9"/>
      <c r="M145" s="15">
        <v>64</v>
      </c>
      <c r="N145" s="15">
        <v>7</v>
      </c>
    </row>
    <row r="146" spans="1:15" ht="16.3" thickBot="1">
      <c r="A146" s="52" t="str">
        <f>Sheet2!A141</f>
        <v>Prodanović Dragan IS16/51</v>
      </c>
      <c r="B146" s="38"/>
      <c r="C146" s="9">
        <v>3</v>
      </c>
      <c r="D146" s="9"/>
      <c r="E146" s="9">
        <v>9</v>
      </c>
      <c r="F146" s="9">
        <v>11</v>
      </c>
      <c r="G146" s="25">
        <v>23</v>
      </c>
      <c r="H146" s="9">
        <v>15</v>
      </c>
      <c r="I146" s="9" t="s">
        <v>219</v>
      </c>
      <c r="J146" s="10">
        <v>38</v>
      </c>
      <c r="K146" s="9"/>
      <c r="L146" s="9"/>
      <c r="M146" s="15">
        <v>61</v>
      </c>
      <c r="N146" s="15">
        <v>7</v>
      </c>
    </row>
    <row r="147" spans="1:15" ht="16.3" thickBot="1">
      <c r="A147" s="52" t="s">
        <v>306</v>
      </c>
      <c r="B147" s="38"/>
      <c r="C147" s="9">
        <v>1</v>
      </c>
      <c r="D147" s="9"/>
      <c r="E147" s="9">
        <v>7</v>
      </c>
      <c r="F147" s="9">
        <v>10</v>
      </c>
      <c r="G147" s="88">
        <v>18</v>
      </c>
      <c r="H147" s="9">
        <v>17</v>
      </c>
      <c r="I147" s="9">
        <v>15</v>
      </c>
      <c r="J147" s="10">
        <v>32</v>
      </c>
      <c r="K147" s="9"/>
      <c r="L147" s="9"/>
      <c r="M147" s="15" t="s">
        <v>321</v>
      </c>
      <c r="N147" s="15"/>
    </row>
    <row r="148" spans="1:15" ht="16.3" thickBot="1">
      <c r="A148" s="52" t="str">
        <f>Sheet2!A143</f>
        <v>Radivojiša Mihajlo IS16/20</v>
      </c>
      <c r="B148" s="38"/>
      <c r="C148" s="9">
        <v>3</v>
      </c>
      <c r="D148" s="9" t="s">
        <v>286</v>
      </c>
      <c r="E148" s="9" t="s">
        <v>299</v>
      </c>
      <c r="F148" s="9">
        <v>12</v>
      </c>
      <c r="G148" s="25" t="s">
        <v>317</v>
      </c>
      <c r="H148" s="9">
        <v>16</v>
      </c>
      <c r="I148" s="9">
        <v>17</v>
      </c>
      <c r="J148" s="10">
        <v>33</v>
      </c>
      <c r="K148" s="9"/>
      <c r="L148" s="9"/>
      <c r="M148" s="15">
        <v>69</v>
      </c>
      <c r="N148" s="15"/>
    </row>
    <row r="149" spans="1:15" ht="26.6" thickBot="1">
      <c r="A149" s="52" t="str">
        <f>Sheet2!A144</f>
        <v>Radosavljević Tamara PS17/98</v>
      </c>
      <c r="B149" s="38"/>
      <c r="C149" s="9">
        <v>4</v>
      </c>
      <c r="D149" s="9"/>
      <c r="E149" s="9">
        <v>14</v>
      </c>
      <c r="F149" s="9">
        <v>12</v>
      </c>
      <c r="G149" s="25">
        <v>30</v>
      </c>
      <c r="H149" s="9">
        <v>21</v>
      </c>
      <c r="I149" s="9">
        <v>30</v>
      </c>
      <c r="J149" s="10">
        <v>51</v>
      </c>
      <c r="K149" s="9"/>
      <c r="L149" s="9"/>
      <c r="M149" s="15">
        <v>81</v>
      </c>
      <c r="N149" s="15">
        <v>9</v>
      </c>
      <c r="O149" s="17" t="s">
        <v>278</v>
      </c>
    </row>
    <row r="150" spans="1:15" ht="16.3" thickBot="1">
      <c r="A150" s="52" t="str">
        <f>Sheet2!A145</f>
        <v>Radović Marija FS18/29</v>
      </c>
      <c r="B150" s="38"/>
      <c r="C150" s="9">
        <v>1</v>
      </c>
      <c r="D150" s="9" t="s">
        <v>265</v>
      </c>
      <c r="E150" s="9">
        <v>11</v>
      </c>
      <c r="F150" s="9" t="s">
        <v>318</v>
      </c>
      <c r="G150" s="25">
        <v>30</v>
      </c>
      <c r="H150" s="9"/>
      <c r="I150" s="9"/>
      <c r="J150" s="10">
        <v>48</v>
      </c>
      <c r="K150" s="9"/>
      <c r="L150" s="9"/>
      <c r="M150" s="15">
        <v>78</v>
      </c>
      <c r="N150" s="15"/>
    </row>
    <row r="151" spans="1:15" ht="16.3" thickBot="1">
      <c r="A151" s="52" t="str">
        <f>Sheet2!A146</f>
        <v>Radulović Jovana FS18/5</v>
      </c>
      <c r="B151" s="38"/>
      <c r="C151" s="9">
        <v>2</v>
      </c>
      <c r="D151" s="9"/>
      <c r="E151" s="9"/>
      <c r="F151" s="9"/>
      <c r="G151" s="25"/>
      <c r="H151" s="9"/>
      <c r="I151" s="9"/>
      <c r="J151" s="10"/>
      <c r="K151" s="9"/>
      <c r="L151" s="9"/>
      <c r="M151" s="15"/>
      <c r="N151" s="15"/>
    </row>
    <row r="152" spans="1:15" ht="16.3" thickBot="1">
      <c r="A152" s="52" t="str">
        <f>Sheet2!A147</f>
        <v>Radonjić Nemanja FS18/8</v>
      </c>
      <c r="B152" s="38"/>
      <c r="C152" s="9">
        <v>10</v>
      </c>
      <c r="D152" s="9" t="s">
        <v>260</v>
      </c>
      <c r="E152" s="9">
        <v>12</v>
      </c>
      <c r="F152" s="9">
        <v>11</v>
      </c>
      <c r="G152" s="25">
        <v>41</v>
      </c>
      <c r="H152" s="9">
        <v>26</v>
      </c>
      <c r="I152" s="9">
        <v>24</v>
      </c>
      <c r="J152" s="10">
        <v>50</v>
      </c>
      <c r="K152" s="9"/>
      <c r="L152" s="9"/>
      <c r="M152" s="15">
        <v>91</v>
      </c>
      <c r="N152" s="15">
        <v>10</v>
      </c>
      <c r="O152" s="31">
        <v>43983</v>
      </c>
    </row>
    <row r="153" spans="1:15" ht="16.3" thickBot="1">
      <c r="A153" s="52" t="str">
        <f>Sheet2!A148</f>
        <v>Rakić -Teodora</v>
      </c>
      <c r="B153" s="38"/>
      <c r="C153" s="9">
        <v>1</v>
      </c>
      <c r="D153" s="9">
        <v>10</v>
      </c>
      <c r="E153" s="9">
        <v>15</v>
      </c>
      <c r="F153" s="9">
        <v>13</v>
      </c>
      <c r="G153" s="25">
        <v>39</v>
      </c>
      <c r="H153" s="9">
        <v>26</v>
      </c>
      <c r="I153" s="9">
        <v>28</v>
      </c>
      <c r="J153" s="10">
        <v>54</v>
      </c>
      <c r="K153" s="9"/>
      <c r="L153" s="9"/>
      <c r="M153" s="15">
        <v>93</v>
      </c>
      <c r="N153" s="15">
        <v>10</v>
      </c>
      <c r="O153" s="17" t="s">
        <v>278</v>
      </c>
    </row>
    <row r="154" spans="1:15" ht="16.3" thickBot="1">
      <c r="A154" s="52" t="str">
        <f>Sheet2!A149</f>
        <v>Ranković Ivana FS18/23</v>
      </c>
      <c r="B154" s="38"/>
      <c r="C154" s="9">
        <v>2</v>
      </c>
      <c r="D154" s="9" t="s">
        <v>272</v>
      </c>
      <c r="E154" s="9">
        <v>9</v>
      </c>
      <c r="F154" s="9">
        <v>12</v>
      </c>
      <c r="G154" s="25">
        <v>28</v>
      </c>
      <c r="H154" s="9">
        <v>23</v>
      </c>
      <c r="I154" s="9" t="s">
        <v>256</v>
      </c>
      <c r="J154" s="10">
        <v>48</v>
      </c>
      <c r="K154" s="9"/>
      <c r="L154" s="9"/>
      <c r="M154" s="15">
        <v>76</v>
      </c>
      <c r="N154" s="15">
        <v>8</v>
      </c>
      <c r="O154" s="17" t="s">
        <v>278</v>
      </c>
    </row>
    <row r="155" spans="1:15" ht="16.3" thickBot="1">
      <c r="A155" s="52" t="s">
        <v>209</v>
      </c>
      <c r="B155" s="39"/>
      <c r="C155" s="9">
        <v>9</v>
      </c>
      <c r="D155" s="9"/>
      <c r="E155" s="9">
        <v>15</v>
      </c>
      <c r="F155" s="9">
        <v>15</v>
      </c>
      <c r="G155" s="25">
        <v>39</v>
      </c>
      <c r="H155" s="9">
        <v>28.5</v>
      </c>
      <c r="I155" s="9">
        <v>29</v>
      </c>
      <c r="J155" s="10">
        <v>58</v>
      </c>
      <c r="K155" s="9"/>
      <c r="L155" s="9"/>
      <c r="M155" s="15">
        <v>97</v>
      </c>
      <c r="N155" s="15">
        <v>10</v>
      </c>
      <c r="O155" s="17" t="s">
        <v>278</v>
      </c>
    </row>
    <row r="156" spans="1:15" ht="16.3" thickBot="1">
      <c r="A156" s="52" t="str">
        <f>Sheet2!A151</f>
        <v>Regoje Đorđe IS16/117</v>
      </c>
      <c r="B156" s="39"/>
      <c r="C156" s="9">
        <v>6</v>
      </c>
      <c r="D156" s="9"/>
      <c r="E156" s="9">
        <v>8</v>
      </c>
      <c r="F156" s="27">
        <v>12</v>
      </c>
      <c r="G156" s="25">
        <v>26</v>
      </c>
      <c r="H156" s="9" t="s">
        <v>219</v>
      </c>
      <c r="I156" s="9">
        <v>24</v>
      </c>
      <c r="J156" s="10">
        <v>47</v>
      </c>
      <c r="K156" s="9"/>
      <c r="L156" s="9"/>
      <c r="M156" s="15">
        <v>73</v>
      </c>
      <c r="N156" s="15">
        <v>8</v>
      </c>
      <c r="O156" s="17" t="s">
        <v>278</v>
      </c>
    </row>
    <row r="157" spans="1:15" ht="16.3" thickBot="1">
      <c r="A157" s="52" t="s">
        <v>203</v>
      </c>
      <c r="B157" s="39"/>
      <c r="C157" s="28">
        <v>0</v>
      </c>
      <c r="D157" s="9"/>
      <c r="E157" s="9"/>
      <c r="F157" s="22"/>
      <c r="G157" s="25"/>
      <c r="H157" s="9">
        <v>19</v>
      </c>
      <c r="I157" s="9"/>
      <c r="J157" s="10"/>
      <c r="K157" s="9"/>
      <c r="L157" s="9"/>
      <c r="M157" s="15"/>
      <c r="N157" s="15"/>
      <c r="O157" s="20"/>
    </row>
    <row r="158" spans="1:15" ht="16.3" thickBot="1">
      <c r="A158" s="52" t="s">
        <v>270</v>
      </c>
      <c r="B158" s="39"/>
      <c r="C158" s="28">
        <v>0</v>
      </c>
      <c r="D158" s="9"/>
      <c r="E158" s="9">
        <v>15</v>
      </c>
      <c r="F158" s="27">
        <v>15</v>
      </c>
      <c r="G158" s="25">
        <v>30</v>
      </c>
      <c r="H158" s="9"/>
      <c r="I158" s="9"/>
      <c r="J158" s="10">
        <v>55</v>
      </c>
      <c r="K158" s="9"/>
      <c r="L158" s="9"/>
      <c r="M158" s="15">
        <v>85</v>
      </c>
      <c r="N158" s="15">
        <v>9</v>
      </c>
      <c r="O158" s="17" t="s">
        <v>278</v>
      </c>
    </row>
    <row r="159" spans="1:15" ht="16.3" thickBot="1">
      <c r="A159" s="52" t="str">
        <f>Sheet2!A154</f>
        <v>Ropret Tara PS170022</v>
      </c>
      <c r="B159" s="39"/>
      <c r="C159" s="28">
        <v>0</v>
      </c>
      <c r="D159" s="9"/>
      <c r="E159" s="9">
        <v>15</v>
      </c>
      <c r="F159" s="9">
        <v>15</v>
      </c>
      <c r="G159" s="25">
        <v>30</v>
      </c>
      <c r="H159" s="9"/>
      <c r="I159" s="9"/>
      <c r="J159" s="10">
        <v>53</v>
      </c>
      <c r="K159" s="9"/>
      <c r="L159" s="9"/>
      <c r="M159" s="15">
        <v>83</v>
      </c>
      <c r="N159" s="15"/>
      <c r="O159" s="20"/>
    </row>
    <row r="160" spans="1:15" ht="16.3" thickBot="1">
      <c r="A160" s="52" t="str">
        <f>Sheet2!A155</f>
        <v>Rogožarski Jelena IS16/42</v>
      </c>
      <c r="B160" s="39"/>
      <c r="C160" s="28">
        <v>9</v>
      </c>
      <c r="D160" s="9" t="s">
        <v>275</v>
      </c>
      <c r="E160" s="9">
        <v>15</v>
      </c>
      <c r="F160" s="9">
        <v>11</v>
      </c>
      <c r="G160" s="25">
        <v>41</v>
      </c>
      <c r="H160" s="9">
        <v>22</v>
      </c>
      <c r="I160" s="9">
        <v>29</v>
      </c>
      <c r="J160" s="10">
        <v>51</v>
      </c>
      <c r="K160" s="9"/>
      <c r="L160" s="9"/>
      <c r="M160" s="15">
        <v>92</v>
      </c>
      <c r="N160" s="15">
        <v>10</v>
      </c>
      <c r="O160" s="20" t="s">
        <v>297</v>
      </c>
    </row>
    <row r="161" spans="1:15" ht="16.3" thickBot="1">
      <c r="A161" s="52" t="str">
        <f>Sheet2!A156</f>
        <v>Sarić Nemanja FS18/35</v>
      </c>
      <c r="B161" s="39"/>
      <c r="C161" s="28">
        <v>0</v>
      </c>
      <c r="D161" s="9">
        <v>4</v>
      </c>
      <c r="E161" s="79" t="s">
        <v>277</v>
      </c>
      <c r="F161" s="27">
        <v>9</v>
      </c>
      <c r="G161" s="25">
        <v>20</v>
      </c>
      <c r="H161" s="9"/>
      <c r="I161" s="9"/>
      <c r="J161" s="97">
        <v>31</v>
      </c>
      <c r="K161" s="9"/>
      <c r="L161" s="9"/>
      <c r="M161" s="15">
        <v>51</v>
      </c>
      <c r="N161" s="15">
        <v>6</v>
      </c>
      <c r="O161" s="20" t="s">
        <v>334</v>
      </c>
    </row>
    <row r="162" spans="1:15" ht="16.3" thickBot="1">
      <c r="A162" s="52" t="s">
        <v>242</v>
      </c>
      <c r="B162" s="39"/>
      <c r="C162" s="28">
        <v>3</v>
      </c>
      <c r="D162" s="9">
        <v>7</v>
      </c>
      <c r="E162" s="9">
        <v>12</v>
      </c>
      <c r="F162" s="22">
        <v>15</v>
      </c>
      <c r="G162" s="25">
        <v>37</v>
      </c>
      <c r="H162" s="9" t="s">
        <v>221</v>
      </c>
      <c r="I162" s="9">
        <v>28</v>
      </c>
      <c r="J162" s="10">
        <v>56</v>
      </c>
      <c r="K162" s="9"/>
      <c r="L162" s="9"/>
      <c r="M162" s="15">
        <v>93</v>
      </c>
      <c r="N162" s="15">
        <v>10</v>
      </c>
      <c r="O162" s="17" t="s">
        <v>278</v>
      </c>
    </row>
    <row r="163" spans="1:15" ht="16.3" thickBot="1">
      <c r="A163" s="52" t="s">
        <v>312</v>
      </c>
      <c r="B163" s="39"/>
      <c r="C163" s="28">
        <v>6</v>
      </c>
      <c r="D163" s="9"/>
      <c r="E163" s="9">
        <v>13</v>
      </c>
      <c r="F163" s="9">
        <v>12</v>
      </c>
      <c r="G163" s="25">
        <v>31</v>
      </c>
      <c r="H163" s="9">
        <v>27</v>
      </c>
      <c r="I163" s="9" t="s">
        <v>309</v>
      </c>
      <c r="J163" s="10">
        <v>48</v>
      </c>
      <c r="K163" s="9"/>
      <c r="L163" s="9"/>
      <c r="M163" s="15">
        <v>79</v>
      </c>
      <c r="N163" s="15">
        <v>8</v>
      </c>
      <c r="O163" s="20" t="s">
        <v>310</v>
      </c>
    </row>
    <row r="164" spans="1:15" ht="16.3" thickBot="1">
      <c r="A164" s="52" t="s">
        <v>231</v>
      </c>
      <c r="B164" s="38"/>
      <c r="C164" s="28">
        <v>3</v>
      </c>
      <c r="D164" s="9">
        <v>10</v>
      </c>
      <c r="E164" s="9" t="s">
        <v>299</v>
      </c>
      <c r="F164" s="9">
        <v>12</v>
      </c>
      <c r="G164" s="25">
        <v>36</v>
      </c>
      <c r="H164" s="9">
        <v>21</v>
      </c>
      <c r="I164" s="9">
        <v>19</v>
      </c>
      <c r="J164" s="10">
        <v>40</v>
      </c>
      <c r="K164" s="9"/>
      <c r="L164" s="9"/>
      <c r="M164" s="15">
        <v>76</v>
      </c>
      <c r="N164" s="15"/>
    </row>
    <row r="165" spans="1:15" ht="16.3" thickBot="1">
      <c r="A165" s="52" t="str">
        <f>Sheet2!A160</f>
        <v>Sedlarević Krisina IU16/11</v>
      </c>
      <c r="B165" s="38"/>
      <c r="C165" s="28">
        <v>6</v>
      </c>
      <c r="D165" s="9" t="s">
        <v>286</v>
      </c>
      <c r="E165" s="9">
        <v>13</v>
      </c>
      <c r="F165" s="9">
        <v>15</v>
      </c>
      <c r="G165" s="25">
        <v>44</v>
      </c>
      <c r="H165" s="9">
        <v>28</v>
      </c>
      <c r="I165" s="9">
        <v>30</v>
      </c>
      <c r="J165" s="10">
        <v>58</v>
      </c>
      <c r="K165" s="9"/>
      <c r="L165" s="9"/>
      <c r="M165" s="15">
        <v>100</v>
      </c>
      <c r="N165" s="15">
        <v>10</v>
      </c>
    </row>
    <row r="166" spans="1:15" ht="16.3" thickBot="1">
      <c r="A166" s="52" t="s">
        <v>234</v>
      </c>
      <c r="B166" s="38"/>
      <c r="C166" s="28">
        <v>2</v>
      </c>
      <c r="D166" s="9">
        <v>10</v>
      </c>
      <c r="E166" s="9">
        <v>15</v>
      </c>
      <c r="F166" s="9">
        <v>14</v>
      </c>
      <c r="G166" s="25">
        <v>41</v>
      </c>
      <c r="H166" s="9">
        <v>25</v>
      </c>
      <c r="I166" s="9">
        <v>27.5</v>
      </c>
      <c r="J166" s="10">
        <v>53</v>
      </c>
      <c r="K166" s="9"/>
      <c r="L166" s="9"/>
      <c r="M166" s="15">
        <v>94</v>
      </c>
      <c r="N166" s="15">
        <v>10</v>
      </c>
    </row>
    <row r="167" spans="1:15" ht="16.3" thickBot="1">
      <c r="A167" s="52" t="str">
        <f>Sheet2!A162</f>
        <v>Simić Aleksandar IS16/5</v>
      </c>
      <c r="B167" s="38"/>
      <c r="C167" s="28">
        <v>7</v>
      </c>
      <c r="D167" s="9">
        <v>9</v>
      </c>
      <c r="E167" s="9">
        <v>15</v>
      </c>
      <c r="F167" s="9">
        <v>13</v>
      </c>
      <c r="G167" s="25">
        <v>44</v>
      </c>
      <c r="H167" s="9">
        <v>27</v>
      </c>
      <c r="I167" s="9">
        <v>26</v>
      </c>
      <c r="J167" s="10">
        <v>53</v>
      </c>
      <c r="K167" s="9"/>
      <c r="L167" s="9"/>
      <c r="M167" s="15">
        <v>98</v>
      </c>
      <c r="N167" s="15"/>
    </row>
    <row r="168" spans="1:15" ht="16.3" thickBot="1">
      <c r="A168" s="52" t="str">
        <f>Sheet2!A163</f>
        <v>Sladić Mina, ps 17/55</v>
      </c>
      <c r="B168" s="38"/>
      <c r="C168" s="28">
        <v>7</v>
      </c>
      <c r="D168" s="9"/>
      <c r="E168" s="9">
        <v>15</v>
      </c>
      <c r="F168" s="9">
        <v>15</v>
      </c>
      <c r="G168" s="25">
        <v>37</v>
      </c>
      <c r="H168" s="9">
        <v>26</v>
      </c>
      <c r="I168" s="9">
        <v>28</v>
      </c>
      <c r="J168" s="10">
        <v>54</v>
      </c>
      <c r="K168" s="9"/>
      <c r="L168" s="9"/>
      <c r="M168" s="15">
        <v>91</v>
      </c>
      <c r="N168" s="15">
        <v>10</v>
      </c>
      <c r="O168" s="17" t="s">
        <v>310</v>
      </c>
    </row>
    <row r="169" spans="1:15" ht="16.3" thickBot="1">
      <c r="A169" s="52" t="str">
        <f>Sheet2!A164</f>
        <v>Sokolović Srna SO15/40</v>
      </c>
      <c r="B169" s="38"/>
      <c r="C169" s="28">
        <v>6</v>
      </c>
      <c r="D169" s="9"/>
      <c r="E169" s="9">
        <v>10</v>
      </c>
      <c r="F169" s="9">
        <v>11</v>
      </c>
      <c r="G169" s="25">
        <v>27</v>
      </c>
      <c r="H169" s="9">
        <v>22</v>
      </c>
      <c r="I169" s="9">
        <v>25</v>
      </c>
      <c r="J169" s="10">
        <v>47</v>
      </c>
      <c r="K169" s="9"/>
      <c r="L169" s="9"/>
      <c r="M169" s="15">
        <v>79</v>
      </c>
      <c r="N169" s="15">
        <v>8</v>
      </c>
      <c r="O169" s="17" t="s">
        <v>278</v>
      </c>
    </row>
    <row r="170" spans="1:15" ht="16.3" thickBot="1">
      <c r="A170" s="52" t="str">
        <f>Sheet2!A165</f>
        <v>Spasenić Katarina PS17/58</v>
      </c>
      <c r="B170" s="38"/>
      <c r="C170" s="28">
        <v>6</v>
      </c>
      <c r="D170" s="9">
        <v>7</v>
      </c>
      <c r="E170" s="9">
        <v>15</v>
      </c>
      <c r="F170" s="9">
        <v>14</v>
      </c>
      <c r="G170" s="25">
        <v>42</v>
      </c>
      <c r="H170" s="9">
        <v>29</v>
      </c>
      <c r="I170" s="9">
        <v>29</v>
      </c>
      <c r="J170" s="10">
        <v>58</v>
      </c>
      <c r="K170" s="9"/>
      <c r="L170" s="9"/>
      <c r="M170" s="15">
        <v>100</v>
      </c>
      <c r="N170" s="15">
        <v>10</v>
      </c>
      <c r="O170" s="17" t="s">
        <v>278</v>
      </c>
    </row>
    <row r="171" spans="1:15" ht="16.3" thickBot="1">
      <c r="A171" s="52" t="str">
        <f>Sheet2!A166</f>
        <v>Stanojević Dušan FS18/59</v>
      </c>
      <c r="B171" s="38"/>
      <c r="C171" s="28">
        <v>2</v>
      </c>
      <c r="D171" s="9">
        <v>4</v>
      </c>
      <c r="E171" s="9">
        <v>8</v>
      </c>
      <c r="F171" s="9">
        <v>10</v>
      </c>
      <c r="G171" s="25">
        <v>24</v>
      </c>
      <c r="H171" s="9">
        <v>26</v>
      </c>
      <c r="I171" s="9">
        <v>20</v>
      </c>
      <c r="J171" s="10">
        <v>46</v>
      </c>
      <c r="K171" s="9">
        <v>1</v>
      </c>
      <c r="L171" s="9"/>
      <c r="M171" s="15">
        <v>71</v>
      </c>
      <c r="N171" s="15">
        <v>8</v>
      </c>
      <c r="O171" s="17" t="s">
        <v>278</v>
      </c>
    </row>
    <row r="172" spans="1:15" ht="16.3" thickBot="1">
      <c r="A172" s="52" t="s">
        <v>240</v>
      </c>
      <c r="B172" s="38"/>
      <c r="C172" s="28">
        <v>0</v>
      </c>
      <c r="D172" s="9"/>
      <c r="E172" s="9">
        <v>13</v>
      </c>
      <c r="F172" s="9">
        <v>10</v>
      </c>
      <c r="G172" s="25">
        <v>23</v>
      </c>
      <c r="H172" s="66">
        <v>9</v>
      </c>
      <c r="I172" s="9"/>
      <c r="J172" s="93">
        <v>31</v>
      </c>
      <c r="K172" s="9"/>
      <c r="L172" s="9"/>
      <c r="M172" s="15">
        <v>54</v>
      </c>
      <c r="N172" s="15">
        <v>6</v>
      </c>
    </row>
    <row r="173" spans="1:15" ht="16.3" thickBot="1">
      <c r="A173" s="52" t="str">
        <f>Sheet2!A168</f>
        <v>Stefanović Mila PS88/28</v>
      </c>
      <c r="B173" s="38"/>
      <c r="C173" s="9">
        <v>7</v>
      </c>
      <c r="D173" s="9"/>
      <c r="E173" s="29"/>
      <c r="F173" s="9"/>
      <c r="G173" s="25"/>
      <c r="H173" s="9"/>
      <c r="I173" s="9"/>
      <c r="J173" s="10"/>
      <c r="K173" s="9"/>
      <c r="L173" s="9"/>
      <c r="M173" s="15"/>
      <c r="N173" s="15"/>
    </row>
    <row r="174" spans="1:15" ht="16.3" thickBot="1">
      <c r="A174" s="52" t="str">
        <f>Sheet2!A169</f>
        <v>Stefanovskа Hristina SO13/69</v>
      </c>
      <c r="B174" s="38"/>
      <c r="C174" s="9">
        <v>2</v>
      </c>
      <c r="D174" s="23"/>
      <c r="E174" s="23"/>
      <c r="F174" s="9"/>
      <c r="G174" s="25"/>
      <c r="H174" s="9"/>
      <c r="I174" s="9"/>
      <c r="J174" s="10"/>
      <c r="K174" s="9"/>
      <c r="L174" s="9"/>
      <c r="M174" s="15"/>
      <c r="N174" s="15"/>
    </row>
    <row r="175" spans="1:15" ht="16.3" thickBot="1">
      <c r="A175" s="52" t="s">
        <v>273</v>
      </c>
      <c r="B175" s="38"/>
      <c r="C175" s="9">
        <v>0</v>
      </c>
      <c r="D175" s="23">
        <v>10</v>
      </c>
      <c r="E175" s="23">
        <v>13</v>
      </c>
      <c r="F175" s="30">
        <v>12</v>
      </c>
      <c r="G175" s="25">
        <v>35</v>
      </c>
      <c r="H175" s="9"/>
      <c r="I175" s="9"/>
      <c r="J175" s="10">
        <v>49</v>
      </c>
      <c r="K175" s="9"/>
      <c r="L175" s="9"/>
      <c r="M175" s="15">
        <v>84</v>
      </c>
      <c r="N175" s="15">
        <v>9</v>
      </c>
      <c r="O175" s="17" t="s">
        <v>278</v>
      </c>
    </row>
    <row r="176" spans="1:15" ht="16.3" thickBot="1">
      <c r="A176" s="52" t="str">
        <f>Sheet2!A171</f>
        <v>Stevanović Maša PS170032</v>
      </c>
      <c r="B176" s="38"/>
      <c r="C176" s="9">
        <v>0</v>
      </c>
      <c r="D176" s="23"/>
      <c r="E176" s="23" t="s">
        <v>276</v>
      </c>
      <c r="F176" s="30">
        <v>15</v>
      </c>
      <c r="G176" s="25"/>
      <c r="H176" s="9">
        <v>22</v>
      </c>
      <c r="I176" s="9">
        <v>22</v>
      </c>
      <c r="J176" s="10">
        <v>44</v>
      </c>
      <c r="K176" s="9"/>
      <c r="L176" s="9"/>
      <c r="M176" s="15"/>
      <c r="N176" s="15"/>
    </row>
    <row r="177" spans="1:15" ht="16.3" thickBot="1">
      <c r="A177" s="52" t="str">
        <f>Sheet2!A172</f>
        <v>Stević Mirna SO15/54</v>
      </c>
      <c r="B177" s="38"/>
      <c r="C177" s="9">
        <v>1</v>
      </c>
      <c r="D177" s="23"/>
      <c r="E177" s="23">
        <v>4</v>
      </c>
      <c r="F177" s="30">
        <v>10</v>
      </c>
      <c r="G177" s="25">
        <v>15</v>
      </c>
      <c r="H177" s="9" t="s">
        <v>198</v>
      </c>
      <c r="I177" s="9">
        <v>21</v>
      </c>
      <c r="J177" s="10">
        <v>46</v>
      </c>
      <c r="K177" s="9"/>
      <c r="L177" s="9"/>
      <c r="M177" s="15">
        <v>61</v>
      </c>
      <c r="N177" s="15">
        <v>7</v>
      </c>
      <c r="O177" s="17" t="s">
        <v>278</v>
      </c>
    </row>
    <row r="178" spans="1:15" ht="16.3" thickBot="1">
      <c r="A178" s="52" t="str">
        <f>Sheet2!A173</f>
        <v>Stojanović Anđela PS17/95</v>
      </c>
      <c r="B178" s="38"/>
      <c r="C178" s="9">
        <v>0</v>
      </c>
      <c r="D178" s="23"/>
      <c r="E178" s="23" t="s">
        <v>276</v>
      </c>
      <c r="F178" s="30">
        <v>15</v>
      </c>
      <c r="G178" s="25"/>
      <c r="H178" s="9">
        <v>22</v>
      </c>
      <c r="I178" s="9">
        <v>28</v>
      </c>
      <c r="J178" s="10">
        <v>50</v>
      </c>
      <c r="K178" s="9"/>
      <c r="L178" s="9"/>
      <c r="M178" s="15"/>
      <c r="N178" s="15"/>
    </row>
    <row r="179" spans="1:15" ht="16.3" thickBot="1">
      <c r="A179" s="52" t="str">
        <f>Sheet2!A174</f>
        <v>Stojanović Isidora PS17/91</v>
      </c>
      <c r="B179" s="38"/>
      <c r="C179" s="9">
        <v>5</v>
      </c>
      <c r="D179" s="23"/>
      <c r="E179" s="23">
        <v>15</v>
      </c>
      <c r="F179" s="30">
        <v>12</v>
      </c>
      <c r="G179" s="25">
        <v>32</v>
      </c>
      <c r="H179" s="9">
        <v>30</v>
      </c>
      <c r="I179" s="9">
        <v>30</v>
      </c>
      <c r="J179" s="10">
        <v>60</v>
      </c>
      <c r="K179" s="9"/>
      <c r="L179" s="9"/>
      <c r="M179" s="15">
        <v>92</v>
      </c>
      <c r="N179" s="15">
        <v>10</v>
      </c>
      <c r="O179" s="17" t="s">
        <v>278</v>
      </c>
    </row>
    <row r="180" spans="1:15" ht="16.3" thickBot="1">
      <c r="A180" s="52" t="str">
        <f>Sheet2!A175</f>
        <v>Stojanović Luka FS18/22</v>
      </c>
      <c r="B180" s="38"/>
      <c r="C180" s="9">
        <v>2</v>
      </c>
      <c r="D180" s="23"/>
      <c r="E180" s="23">
        <v>9</v>
      </c>
      <c r="F180" s="30">
        <v>9</v>
      </c>
      <c r="G180" s="88">
        <v>20</v>
      </c>
      <c r="H180" s="9"/>
      <c r="I180" s="9"/>
      <c r="J180" s="93">
        <v>28</v>
      </c>
      <c r="K180" s="9"/>
      <c r="L180" s="9"/>
      <c r="M180" s="15"/>
      <c r="N180" s="15"/>
    </row>
    <row r="181" spans="1:15" ht="16.3" thickBot="1">
      <c r="A181" s="52" t="str">
        <f>Sheet2!A176</f>
        <v>Stojanović Maja PS17/16</v>
      </c>
      <c r="B181" s="38"/>
      <c r="C181" s="9">
        <v>6</v>
      </c>
      <c r="D181" s="23">
        <v>10</v>
      </c>
      <c r="E181" s="23">
        <v>15</v>
      </c>
      <c r="F181" s="30">
        <v>14</v>
      </c>
      <c r="G181" s="85">
        <v>45</v>
      </c>
      <c r="H181" s="9">
        <v>29</v>
      </c>
      <c r="I181" s="9">
        <v>28</v>
      </c>
      <c r="J181" s="10">
        <v>57</v>
      </c>
      <c r="K181" s="9"/>
      <c r="L181" s="9"/>
      <c r="M181" s="15">
        <v>100</v>
      </c>
      <c r="N181" s="15">
        <v>10</v>
      </c>
      <c r="O181" s="17" t="s">
        <v>278</v>
      </c>
    </row>
    <row r="182" spans="1:15" ht="16.3" thickBot="1">
      <c r="A182" s="52" t="str">
        <f>Sheet2!A177</f>
        <v>Stojanović Milena SO15/92</v>
      </c>
      <c r="B182" s="38"/>
      <c r="C182" s="9">
        <v>8</v>
      </c>
      <c r="D182" s="23"/>
      <c r="E182" s="23">
        <v>12</v>
      </c>
      <c r="F182" s="30">
        <v>13</v>
      </c>
      <c r="G182" s="25"/>
      <c r="H182" s="9">
        <v>18</v>
      </c>
      <c r="I182" s="9" t="s">
        <v>205</v>
      </c>
      <c r="J182" s="10">
        <v>34</v>
      </c>
      <c r="K182" s="9"/>
      <c r="L182" s="9"/>
      <c r="M182" s="15">
        <v>67</v>
      </c>
      <c r="N182" s="15">
        <v>7</v>
      </c>
      <c r="O182" s="17" t="s">
        <v>278</v>
      </c>
    </row>
    <row r="183" spans="1:15" ht="16.3" thickBot="1">
      <c r="A183" s="52" t="str">
        <f>Sheet2!A178</f>
        <v>Stojanović Olga FS18/6</v>
      </c>
      <c r="B183" s="38"/>
      <c r="C183" s="9">
        <v>1</v>
      </c>
      <c r="D183" s="23">
        <v>10</v>
      </c>
      <c r="E183" s="23">
        <v>12</v>
      </c>
      <c r="F183" s="87" t="s">
        <v>276</v>
      </c>
      <c r="G183" s="25">
        <v>36</v>
      </c>
      <c r="H183" s="9"/>
      <c r="I183" s="9"/>
      <c r="J183" s="97" t="s">
        <v>323</v>
      </c>
      <c r="K183" s="9"/>
      <c r="L183" s="9"/>
      <c r="M183" s="15"/>
      <c r="N183" s="15"/>
    </row>
    <row r="184" spans="1:15" ht="16.3" thickBot="1">
      <c r="A184" s="52" t="str">
        <f>Sheet2!A179</f>
        <v>Stojanović Pavle</v>
      </c>
      <c r="B184" s="38"/>
      <c r="C184" s="9">
        <v>8</v>
      </c>
      <c r="D184" s="23"/>
      <c r="E184" s="23">
        <v>13</v>
      </c>
      <c r="F184" s="30">
        <v>11</v>
      </c>
      <c r="G184" s="25">
        <v>32</v>
      </c>
      <c r="H184" s="9">
        <v>21</v>
      </c>
      <c r="I184" s="9">
        <v>28</v>
      </c>
      <c r="J184" s="10">
        <v>49</v>
      </c>
      <c r="K184" s="9"/>
      <c r="L184" s="9"/>
      <c r="M184" s="15">
        <v>81</v>
      </c>
      <c r="N184" s="15">
        <v>9</v>
      </c>
      <c r="O184" s="17" t="s">
        <v>327</v>
      </c>
    </row>
    <row r="185" spans="1:15" ht="16.3" thickBot="1">
      <c r="A185" s="52" t="str">
        <f>Sheet2!A180</f>
        <v>Stojadinović Petar IS16/75</v>
      </c>
      <c r="B185" s="38"/>
      <c r="C185" s="9">
        <v>2</v>
      </c>
      <c r="D185" s="23"/>
      <c r="E185" s="23">
        <v>10</v>
      </c>
      <c r="F185" s="30">
        <v>11</v>
      </c>
      <c r="G185" s="25">
        <v>23</v>
      </c>
      <c r="H185" s="9"/>
      <c r="I185" s="9"/>
      <c r="J185" s="10">
        <v>34</v>
      </c>
      <c r="K185" s="9" t="s">
        <v>341</v>
      </c>
      <c r="L185" s="9"/>
      <c r="M185" s="15">
        <v>57</v>
      </c>
      <c r="N185" s="15"/>
    </row>
    <row r="186" spans="1:15" ht="16.3" thickBot="1">
      <c r="A186" s="52" t="str">
        <f>Sheet2!A181</f>
        <v>Stojićević Ksenija PS17/44</v>
      </c>
      <c r="B186" s="38"/>
      <c r="C186" s="9">
        <v>2</v>
      </c>
      <c r="D186" s="23"/>
      <c r="E186" s="23">
        <v>15</v>
      </c>
      <c r="F186" s="30">
        <v>13</v>
      </c>
      <c r="G186" s="25">
        <v>30</v>
      </c>
      <c r="H186" s="9">
        <v>22</v>
      </c>
      <c r="I186" s="9" t="s">
        <v>213</v>
      </c>
      <c r="J186" s="10">
        <v>47</v>
      </c>
      <c r="K186" s="9"/>
      <c r="L186" s="9"/>
      <c r="M186" s="15">
        <v>77</v>
      </c>
      <c r="N186" s="15">
        <v>8</v>
      </c>
      <c r="O186" s="17" t="s">
        <v>310</v>
      </c>
    </row>
    <row r="187" spans="1:15" ht="16.3" thickBot="1">
      <c r="A187" s="52" t="str">
        <f>Sheet2!A182</f>
        <v>Stojiljković Antea PS17/71</v>
      </c>
      <c r="B187" s="38"/>
      <c r="C187" s="9">
        <v>6</v>
      </c>
      <c r="D187" s="23">
        <v>1</v>
      </c>
      <c r="E187" s="23">
        <v>15</v>
      </c>
      <c r="F187" s="30">
        <v>13</v>
      </c>
      <c r="G187" s="25">
        <v>35</v>
      </c>
      <c r="H187" s="9">
        <v>30</v>
      </c>
      <c r="I187" s="9">
        <v>26</v>
      </c>
      <c r="J187" s="10">
        <v>56</v>
      </c>
      <c r="K187" s="9"/>
      <c r="L187" s="9"/>
      <c r="M187" s="15">
        <v>91</v>
      </c>
      <c r="N187" s="15">
        <v>10</v>
      </c>
      <c r="O187" s="17" t="s">
        <v>311</v>
      </c>
    </row>
    <row r="188" spans="1:15" ht="16.3" thickBot="1">
      <c r="A188" s="52" t="str">
        <f>Sheet2!A183</f>
        <v>Stojiljković Sanja PS170030</v>
      </c>
      <c r="B188" s="38"/>
      <c r="C188" s="9">
        <v>2</v>
      </c>
      <c r="D188" s="23">
        <v>10</v>
      </c>
      <c r="E188" s="23">
        <v>15</v>
      </c>
      <c r="F188" s="9">
        <v>13</v>
      </c>
      <c r="G188" s="25">
        <v>40</v>
      </c>
      <c r="H188" s="9">
        <v>29</v>
      </c>
      <c r="I188" s="9">
        <v>26</v>
      </c>
      <c r="J188" s="10">
        <v>55</v>
      </c>
      <c r="K188" s="9"/>
      <c r="L188" s="9"/>
      <c r="M188" s="15">
        <v>95</v>
      </c>
      <c r="N188" s="15">
        <v>10</v>
      </c>
      <c r="O188" s="17" t="s">
        <v>310</v>
      </c>
    </row>
    <row r="189" spans="1:15" ht="16.3" thickBot="1">
      <c r="A189" s="52" t="str">
        <f>Sheet2!A184</f>
        <v>Stokić Anđelija FS18/42</v>
      </c>
      <c r="B189" s="38"/>
      <c r="C189" s="9">
        <v>2</v>
      </c>
      <c r="D189" s="9">
        <v>7</v>
      </c>
      <c r="E189" s="9">
        <v>8</v>
      </c>
      <c r="F189" s="30">
        <v>12</v>
      </c>
      <c r="G189" s="25">
        <v>29</v>
      </c>
      <c r="H189" s="9">
        <v>21</v>
      </c>
      <c r="I189" s="9">
        <v>15</v>
      </c>
      <c r="J189" s="10">
        <v>36</v>
      </c>
      <c r="K189" s="9"/>
      <c r="L189" s="9"/>
      <c r="M189" s="15">
        <v>65</v>
      </c>
      <c r="N189" s="15">
        <v>7</v>
      </c>
      <c r="O189" s="17" t="s">
        <v>278</v>
      </c>
    </row>
    <row r="190" spans="1:15" ht="16.3" thickBot="1">
      <c r="A190" s="52" t="s">
        <v>248</v>
      </c>
      <c r="B190" s="38"/>
      <c r="C190" s="9">
        <v>0</v>
      </c>
      <c r="D190" s="9"/>
      <c r="E190" s="9"/>
      <c r="F190" s="30"/>
      <c r="G190" s="25"/>
      <c r="H190" s="66">
        <v>9</v>
      </c>
      <c r="I190" s="9"/>
      <c r="J190" s="10"/>
      <c r="K190" s="9"/>
      <c r="L190" s="9"/>
      <c r="M190" s="15"/>
      <c r="N190" s="15"/>
    </row>
    <row r="191" spans="1:15" ht="16.3" thickBot="1">
      <c r="A191" s="52" t="str">
        <f>Sheet2!A186</f>
        <v>Tirnanić Miloš IS16/2</v>
      </c>
      <c r="B191" s="38"/>
      <c r="C191" s="9">
        <v>10</v>
      </c>
      <c r="D191" s="9">
        <v>6</v>
      </c>
      <c r="E191" s="9" t="s">
        <v>303</v>
      </c>
      <c r="F191" s="30">
        <v>12</v>
      </c>
      <c r="G191" s="25">
        <v>42</v>
      </c>
      <c r="H191" s="9">
        <v>30</v>
      </c>
      <c r="I191" s="9">
        <v>28</v>
      </c>
      <c r="J191" s="10">
        <v>58</v>
      </c>
      <c r="K191" s="9"/>
      <c r="L191" s="9"/>
      <c r="M191" s="15">
        <v>100</v>
      </c>
      <c r="N191" s="15">
        <v>10</v>
      </c>
      <c r="O191" s="17" t="s">
        <v>310</v>
      </c>
    </row>
    <row r="192" spans="1:15" ht="16.3" thickBot="1">
      <c r="A192" s="52" t="str">
        <f>Sheet2!A187</f>
        <v>Tizmonar Jovana PS170009</v>
      </c>
      <c r="B192" s="38"/>
      <c r="C192" s="27">
        <v>9</v>
      </c>
      <c r="D192" s="9"/>
      <c r="E192" s="9">
        <v>14</v>
      </c>
      <c r="F192" s="30">
        <v>14</v>
      </c>
      <c r="G192" s="25">
        <v>37</v>
      </c>
      <c r="H192" s="9" t="s">
        <v>208</v>
      </c>
      <c r="I192" s="9">
        <v>30</v>
      </c>
      <c r="J192" s="10">
        <v>60</v>
      </c>
      <c r="K192" s="9"/>
      <c r="L192" s="9"/>
      <c r="M192" s="15">
        <v>97</v>
      </c>
      <c r="N192" s="15">
        <v>10</v>
      </c>
      <c r="O192" s="17" t="s">
        <v>278</v>
      </c>
    </row>
    <row r="193" spans="1:15" ht="16.3" thickBot="1">
      <c r="A193" s="52" t="str">
        <f>Sheet2!A188</f>
        <v>Tododrović Olga IU16/31</v>
      </c>
      <c r="B193" s="38"/>
      <c r="C193" s="9">
        <v>10</v>
      </c>
      <c r="D193" s="9"/>
      <c r="E193" s="9">
        <v>15</v>
      </c>
      <c r="F193" s="30">
        <v>15</v>
      </c>
      <c r="G193" s="25">
        <v>40</v>
      </c>
      <c r="H193" s="9" t="s">
        <v>208</v>
      </c>
      <c r="I193" s="9">
        <v>29</v>
      </c>
      <c r="J193" s="10">
        <v>59</v>
      </c>
      <c r="K193" s="9"/>
      <c r="L193" s="9"/>
      <c r="M193" s="15">
        <v>99</v>
      </c>
      <c r="N193" s="15">
        <v>10</v>
      </c>
      <c r="O193" s="17" t="s">
        <v>310</v>
      </c>
    </row>
    <row r="194" spans="1:15" ht="16.3" thickBot="1">
      <c r="A194" s="52" t="str">
        <f>Sheet2!A189</f>
        <v>Todorović Vanja FS18/20</v>
      </c>
      <c r="B194" s="38"/>
      <c r="C194" s="9">
        <v>1</v>
      </c>
      <c r="D194" s="9"/>
      <c r="E194" s="9" t="s">
        <v>288</v>
      </c>
      <c r="F194" s="101" t="s">
        <v>337</v>
      </c>
      <c r="G194" s="25">
        <v>18</v>
      </c>
      <c r="H194" s="66" t="s">
        <v>307</v>
      </c>
      <c r="I194" s="9"/>
      <c r="J194" s="10">
        <v>22</v>
      </c>
      <c r="K194" s="9"/>
      <c r="L194" s="9"/>
      <c r="M194" s="15"/>
      <c r="N194" s="15"/>
    </row>
    <row r="195" spans="1:15" ht="16.3" thickBot="1">
      <c r="A195" s="52" t="str">
        <f>Sheet2!A190</f>
        <v>Tomić Danijela SO15/5</v>
      </c>
      <c r="B195" s="38"/>
      <c r="C195" s="9">
        <v>9</v>
      </c>
      <c r="D195" s="9"/>
      <c r="E195" s="9">
        <v>12</v>
      </c>
      <c r="F195" s="30">
        <v>11</v>
      </c>
      <c r="G195" s="25"/>
      <c r="H195" s="9">
        <v>23</v>
      </c>
      <c r="I195" s="9">
        <v>30</v>
      </c>
      <c r="J195" s="10">
        <v>53</v>
      </c>
      <c r="K195" s="9"/>
      <c r="L195" s="9"/>
      <c r="M195" s="15">
        <v>85</v>
      </c>
      <c r="N195" s="15">
        <v>9</v>
      </c>
      <c r="O195" s="17" t="s">
        <v>278</v>
      </c>
    </row>
    <row r="196" spans="1:15" ht="16.3" thickBot="1">
      <c r="A196" s="52" t="str">
        <f>Sheet2!A191</f>
        <v>Trudić Luna FS17/06</v>
      </c>
      <c r="B196" s="43"/>
      <c r="C196" s="9">
        <v>2</v>
      </c>
      <c r="D196" s="9"/>
      <c r="E196" s="9"/>
      <c r="F196" s="30"/>
      <c r="G196" s="25"/>
      <c r="H196" s="9"/>
      <c r="I196" s="9"/>
      <c r="J196" s="10"/>
      <c r="K196" s="9"/>
      <c r="L196" s="9"/>
      <c r="M196" s="15"/>
      <c r="N196" s="15"/>
    </row>
    <row r="197" spans="1:15" ht="16.3" thickBot="1">
      <c r="A197" s="52" t="s">
        <v>241</v>
      </c>
      <c r="B197" s="43"/>
      <c r="C197" s="9">
        <v>0</v>
      </c>
      <c r="D197" s="9">
        <v>9</v>
      </c>
      <c r="E197" s="9">
        <v>8</v>
      </c>
      <c r="F197" s="30">
        <v>11</v>
      </c>
      <c r="G197" s="25"/>
      <c r="H197" s="9">
        <v>19</v>
      </c>
      <c r="I197" s="9"/>
      <c r="J197" s="10">
        <v>57</v>
      </c>
      <c r="K197" s="9"/>
      <c r="L197" s="9"/>
      <c r="M197" s="15"/>
      <c r="N197" s="15"/>
    </row>
    <row r="198" spans="1:15" ht="16.3" thickBot="1">
      <c r="A198" s="52" t="str">
        <f>Sheet2!A193</f>
        <v>Trailović Uroš IS16/22</v>
      </c>
      <c r="B198" s="38"/>
      <c r="C198" s="9">
        <v>9</v>
      </c>
      <c r="D198" s="9">
        <v>3</v>
      </c>
      <c r="E198" s="9" t="s">
        <v>300</v>
      </c>
      <c r="F198" s="30">
        <v>13</v>
      </c>
      <c r="G198" s="25">
        <v>38</v>
      </c>
      <c r="H198" s="9">
        <v>16</v>
      </c>
      <c r="I198" s="9">
        <v>28</v>
      </c>
      <c r="J198" s="10">
        <v>44</v>
      </c>
      <c r="K198" s="9"/>
      <c r="L198" s="9"/>
      <c r="M198" s="15">
        <v>82</v>
      </c>
      <c r="N198" s="15"/>
    </row>
    <row r="199" spans="1:15" ht="16.3" thickBot="1">
      <c r="A199" s="52" t="s">
        <v>280</v>
      </c>
      <c r="B199" s="40"/>
      <c r="C199" s="9"/>
      <c r="D199" s="9"/>
      <c r="E199" s="9"/>
      <c r="F199" s="30"/>
      <c r="G199" s="25"/>
      <c r="H199" s="9"/>
      <c r="I199" s="9"/>
      <c r="J199" s="10">
        <v>51</v>
      </c>
      <c r="K199" s="9"/>
      <c r="L199" s="9"/>
      <c r="M199" s="15"/>
      <c r="N199" s="15"/>
    </row>
    <row r="200" spans="1:15" ht="16.3" thickBot="1">
      <c r="A200" s="96" t="s">
        <v>324</v>
      </c>
      <c r="B200" s="40"/>
      <c r="C200" s="9"/>
      <c r="D200" s="9"/>
      <c r="E200" s="9" t="s">
        <v>331</v>
      </c>
      <c r="F200" s="99" t="s">
        <v>336</v>
      </c>
      <c r="G200" s="25"/>
      <c r="H200" s="9"/>
      <c r="I200" s="9"/>
      <c r="J200" s="93">
        <v>29</v>
      </c>
      <c r="K200" s="9"/>
      <c r="L200" s="9"/>
      <c r="M200" s="15"/>
      <c r="N200" s="15"/>
    </row>
    <row r="201" spans="1:15" ht="16.3" thickBot="1">
      <c r="A201" s="52" t="str">
        <f>Sheet2!A196</f>
        <v>Varga Tea KL160002</v>
      </c>
      <c r="B201" s="65"/>
      <c r="C201" s="9">
        <v>6</v>
      </c>
      <c r="D201" s="9" t="s">
        <v>286</v>
      </c>
      <c r="E201" s="9" t="s">
        <v>265</v>
      </c>
      <c r="F201" s="30">
        <v>11</v>
      </c>
      <c r="G201" s="25">
        <v>37</v>
      </c>
      <c r="H201" s="9">
        <v>26</v>
      </c>
      <c r="I201" s="9">
        <v>28</v>
      </c>
      <c r="J201" s="10">
        <v>54</v>
      </c>
      <c r="K201" s="9"/>
      <c r="L201" s="9"/>
      <c r="M201" s="15">
        <v>91</v>
      </c>
      <c r="N201" s="15">
        <v>10</v>
      </c>
      <c r="O201" s="17" t="s">
        <v>278</v>
      </c>
    </row>
    <row r="202" spans="1:15" ht="16.3" thickBot="1">
      <c r="A202" s="52" t="str">
        <f>Sheet2!A197</f>
        <v>Velimirović Lav IS15/95</v>
      </c>
      <c r="B202" s="65"/>
      <c r="C202" s="9">
        <v>5</v>
      </c>
      <c r="D202" s="9"/>
      <c r="E202" s="9">
        <v>8</v>
      </c>
      <c r="F202" s="30">
        <v>13</v>
      </c>
      <c r="G202" s="25">
        <v>26</v>
      </c>
      <c r="H202" s="9">
        <v>21</v>
      </c>
      <c r="I202" s="9">
        <v>17</v>
      </c>
      <c r="J202" s="10">
        <v>38</v>
      </c>
      <c r="K202" s="9"/>
      <c r="L202" s="9"/>
      <c r="M202" s="15">
        <v>64</v>
      </c>
      <c r="N202" s="15"/>
    </row>
    <row r="203" spans="1:15" ht="16.3" thickBot="1">
      <c r="A203" s="52" t="str">
        <f>Sheet2!A198</f>
        <v>Veselinović Ivana IS16/82</v>
      </c>
      <c r="B203" s="64"/>
      <c r="C203" s="9">
        <v>2</v>
      </c>
      <c r="D203" s="9" t="s">
        <v>315</v>
      </c>
      <c r="E203" s="9">
        <v>15</v>
      </c>
      <c r="F203" s="30">
        <v>11</v>
      </c>
      <c r="G203" s="25" t="s">
        <v>316</v>
      </c>
      <c r="H203" s="9">
        <v>19</v>
      </c>
      <c r="I203" s="9" t="s">
        <v>285</v>
      </c>
      <c r="J203" s="10">
        <v>39</v>
      </c>
      <c r="K203" s="9"/>
      <c r="L203" s="9"/>
      <c r="M203" s="15">
        <v>71</v>
      </c>
      <c r="N203" s="15">
        <v>8</v>
      </c>
      <c r="O203" s="17" t="s">
        <v>319</v>
      </c>
    </row>
    <row r="204" spans="1:15" ht="16.3" thickBot="1">
      <c r="A204" s="52" t="str">
        <f>Sheet2!A199</f>
        <v>Vidojević Milovan IS16/21</v>
      </c>
      <c r="B204" s="64"/>
      <c r="C204" s="9">
        <v>5</v>
      </c>
      <c r="D204" s="9"/>
      <c r="E204" s="9">
        <v>13</v>
      </c>
      <c r="F204" s="30">
        <v>13</v>
      </c>
      <c r="G204" s="25">
        <v>31</v>
      </c>
      <c r="H204" s="9">
        <v>20</v>
      </c>
      <c r="I204" s="9" t="s">
        <v>285</v>
      </c>
      <c r="J204" s="10">
        <v>40</v>
      </c>
      <c r="K204" s="9"/>
      <c r="L204" s="9"/>
      <c r="M204" s="15">
        <v>71</v>
      </c>
      <c r="N204" s="15"/>
    </row>
    <row r="205" spans="1:15" ht="16.3" thickBot="1">
      <c r="A205" s="52" t="str">
        <f>Sheet2!A200</f>
        <v>Vidović Đuro IS16/94</v>
      </c>
      <c r="B205" s="38"/>
      <c r="C205" s="9">
        <v>2</v>
      </c>
      <c r="D205" s="9"/>
      <c r="E205" s="9">
        <v>8</v>
      </c>
      <c r="F205" s="30" t="s">
        <v>260</v>
      </c>
      <c r="G205" s="25">
        <v>18</v>
      </c>
      <c r="H205" s="9">
        <v>16</v>
      </c>
      <c r="I205" s="66">
        <v>12</v>
      </c>
      <c r="J205" s="93"/>
      <c r="K205" s="9"/>
      <c r="L205" s="9"/>
      <c r="M205" s="15"/>
      <c r="N205" s="15"/>
      <c r="O205" s="31"/>
    </row>
    <row r="206" spans="1:15" ht="16.3" thickBot="1">
      <c r="A206" s="52" t="s">
        <v>266</v>
      </c>
      <c r="B206" s="38"/>
      <c r="C206" s="9">
        <v>2</v>
      </c>
      <c r="D206" s="9">
        <v>7</v>
      </c>
      <c r="E206" s="9">
        <v>12</v>
      </c>
      <c r="F206" s="87">
        <v>14</v>
      </c>
      <c r="G206" s="25">
        <v>35</v>
      </c>
      <c r="H206" s="9">
        <v>20</v>
      </c>
      <c r="I206" s="9">
        <v>27</v>
      </c>
      <c r="J206" s="10">
        <v>47</v>
      </c>
      <c r="K206" s="9"/>
      <c r="L206" s="9"/>
      <c r="M206" s="15">
        <v>82</v>
      </c>
      <c r="N206" s="15">
        <v>9</v>
      </c>
      <c r="O206" s="31" t="s">
        <v>310</v>
      </c>
    </row>
    <row r="207" spans="1:15" ht="16.3" thickBot="1">
      <c r="A207" s="52" t="str">
        <f>Sheet2!A202</f>
        <v>Vujičin Danin FS18/28</v>
      </c>
      <c r="B207" s="38"/>
      <c r="C207" s="9">
        <v>5</v>
      </c>
      <c r="D207" s="9"/>
      <c r="E207" s="9">
        <v>6</v>
      </c>
      <c r="F207" s="30">
        <v>10</v>
      </c>
      <c r="G207" s="88">
        <v>21</v>
      </c>
      <c r="H207" s="9">
        <v>27</v>
      </c>
      <c r="I207" s="9">
        <v>25</v>
      </c>
      <c r="J207" s="10">
        <v>52</v>
      </c>
      <c r="K207" s="9"/>
      <c r="L207" s="9"/>
      <c r="M207" s="15">
        <v>73</v>
      </c>
      <c r="N207" s="15">
        <v>8</v>
      </c>
      <c r="O207" s="17" t="s">
        <v>278</v>
      </c>
    </row>
    <row r="208" spans="1:15" ht="16.3" thickBot="1">
      <c r="A208" s="52" t="s">
        <v>238</v>
      </c>
      <c r="B208" s="41"/>
      <c r="C208" s="28">
        <v>4</v>
      </c>
      <c r="D208" s="9"/>
      <c r="E208" s="9">
        <v>15</v>
      </c>
      <c r="F208" s="30">
        <v>14</v>
      </c>
      <c r="G208" s="25"/>
      <c r="H208" s="9">
        <v>30</v>
      </c>
      <c r="I208" s="9">
        <v>25</v>
      </c>
      <c r="J208" s="10">
        <v>55</v>
      </c>
      <c r="K208" s="9"/>
      <c r="L208" s="9"/>
      <c r="M208" s="15"/>
      <c r="N208" s="15"/>
      <c r="O208" s="20"/>
    </row>
    <row r="209" spans="1:15" ht="16.3" thickBot="1">
      <c r="A209" s="52" t="str">
        <f>Sheet2!A204</f>
        <v>VukovićVioleta SO12/36</v>
      </c>
      <c r="B209" s="38"/>
      <c r="C209" s="9">
        <v>5</v>
      </c>
      <c r="D209" s="9"/>
      <c r="E209" s="9">
        <v>11</v>
      </c>
      <c r="F209" s="30">
        <v>8</v>
      </c>
      <c r="G209" s="88">
        <v>24</v>
      </c>
      <c r="H209" s="9">
        <v>25</v>
      </c>
      <c r="I209" s="9" t="s">
        <v>213</v>
      </c>
      <c r="J209" s="10">
        <v>50</v>
      </c>
      <c r="K209" s="9"/>
      <c r="L209" s="9"/>
      <c r="M209" s="15">
        <v>74</v>
      </c>
      <c r="N209" s="15"/>
    </row>
    <row r="210" spans="1:15" ht="16.3" thickBot="1">
      <c r="A210" s="52" t="str">
        <f>Sheet2!A205</f>
        <v>Zann Erich</v>
      </c>
      <c r="B210" s="38"/>
      <c r="C210" s="9">
        <v>1</v>
      </c>
      <c r="D210" s="9"/>
      <c r="E210" s="9"/>
      <c r="F210" s="30"/>
      <c r="G210" s="25"/>
      <c r="H210" s="9"/>
      <c r="I210" s="9"/>
      <c r="J210" s="10"/>
      <c r="K210" s="9"/>
      <c r="L210" s="9"/>
      <c r="M210" s="15"/>
      <c r="N210" s="15"/>
    </row>
    <row r="211" spans="1:15" ht="16.3" thickBot="1">
      <c r="A211" s="52" t="s">
        <v>293</v>
      </c>
      <c r="B211" s="38"/>
      <c r="C211" s="9">
        <v>7</v>
      </c>
      <c r="D211" s="9"/>
      <c r="E211" s="9" t="s">
        <v>256</v>
      </c>
      <c r="F211" s="30">
        <v>12</v>
      </c>
      <c r="G211" s="25">
        <v>34</v>
      </c>
      <c r="H211" s="9">
        <v>28</v>
      </c>
      <c r="I211" s="9">
        <v>29</v>
      </c>
      <c r="J211" s="10">
        <v>57</v>
      </c>
      <c r="K211" s="9"/>
      <c r="L211" s="9"/>
      <c r="M211" s="15">
        <v>91</v>
      </c>
      <c r="N211" s="15">
        <v>10</v>
      </c>
      <c r="O211" s="17" t="s">
        <v>278</v>
      </c>
    </row>
    <row r="212" spans="1:15" ht="16.3" thickBot="1">
      <c r="A212" s="52" t="s">
        <v>290</v>
      </c>
      <c r="B212" s="38"/>
      <c r="C212" s="9">
        <v>4</v>
      </c>
      <c r="D212" s="9"/>
      <c r="E212" s="9" t="s">
        <v>288</v>
      </c>
      <c r="F212" s="30">
        <v>11</v>
      </c>
      <c r="G212" s="88">
        <v>23</v>
      </c>
      <c r="H212" s="9">
        <v>15.5</v>
      </c>
      <c r="I212" s="79" t="s">
        <v>329</v>
      </c>
      <c r="J212" s="10">
        <v>32</v>
      </c>
      <c r="K212" s="9"/>
      <c r="L212" s="9"/>
      <c r="M212" s="15">
        <v>55</v>
      </c>
      <c r="N212" s="15"/>
    </row>
    <row r="213" spans="1:15" ht="16.3" thickBot="1">
      <c r="A213" s="52" t="s">
        <v>326</v>
      </c>
      <c r="B213" s="38"/>
      <c r="C213" s="9"/>
      <c r="D213" s="9"/>
      <c r="E213" s="9" t="s">
        <v>247</v>
      </c>
      <c r="F213" s="30" t="s">
        <v>276</v>
      </c>
      <c r="G213" s="25"/>
      <c r="H213" s="9"/>
      <c r="I213" s="9"/>
      <c r="J213" s="10"/>
      <c r="K213" s="9"/>
      <c r="L213" s="9"/>
      <c r="M213" s="15"/>
      <c r="N213" s="15"/>
      <c r="O213" s="31"/>
    </row>
    <row r="214" spans="1:15" ht="16.3" thickBot="1">
      <c r="A214" s="52" t="s">
        <v>328</v>
      </c>
      <c r="B214" s="38"/>
      <c r="C214" s="9"/>
      <c r="D214" s="9"/>
      <c r="E214" s="9"/>
      <c r="F214" s="9"/>
      <c r="G214" s="25"/>
      <c r="H214" s="9"/>
      <c r="I214" s="9"/>
      <c r="J214" s="93">
        <v>25</v>
      </c>
      <c r="K214" s="9"/>
      <c r="L214" s="9"/>
      <c r="M214" s="15"/>
      <c r="N214" s="15"/>
    </row>
    <row r="215" spans="1:15" ht="16.3" thickBot="1">
      <c r="A215" s="52"/>
      <c r="B215" s="38"/>
      <c r="C215" s="9"/>
      <c r="D215" s="9"/>
      <c r="E215" s="9"/>
      <c r="F215" s="9"/>
      <c r="G215" s="25"/>
      <c r="H215" s="9"/>
      <c r="I215" s="9"/>
      <c r="J215" s="10"/>
      <c r="K215" s="9"/>
      <c r="L215" s="9"/>
      <c r="M215" s="15"/>
      <c r="N215" s="15"/>
    </row>
    <row r="216" spans="1:15" ht="16.3" thickBot="1">
      <c r="A216" s="52"/>
      <c r="B216" s="38"/>
      <c r="C216" s="9"/>
      <c r="D216" s="9"/>
      <c r="E216" s="9"/>
      <c r="F216" s="9"/>
      <c r="G216" s="32"/>
      <c r="H216" s="9"/>
      <c r="I216" s="9"/>
      <c r="J216" s="10"/>
      <c r="K216" s="9"/>
      <c r="L216" s="9"/>
      <c r="M216" s="15"/>
      <c r="N216" s="15"/>
    </row>
    <row r="217" spans="1:15" ht="16.3" thickBot="1">
      <c r="A217" s="52"/>
      <c r="B217" s="38"/>
      <c r="C217" s="9"/>
      <c r="D217" s="9"/>
      <c r="E217" s="9"/>
      <c r="F217" s="9"/>
      <c r="G217" s="25"/>
      <c r="H217" s="9"/>
      <c r="I217" s="9"/>
      <c r="J217" s="10"/>
      <c r="K217" s="9"/>
      <c r="L217" s="9"/>
      <c r="M217" s="15"/>
      <c r="N217" s="15"/>
    </row>
    <row r="218" spans="1:15" ht="16.3" thickBot="1">
      <c r="A218" s="52"/>
      <c r="B218" s="38"/>
      <c r="C218" s="9"/>
      <c r="D218" s="9"/>
      <c r="E218" s="9"/>
      <c r="F218" s="9"/>
      <c r="G218" s="25"/>
      <c r="H218" s="9"/>
      <c r="I218" s="9"/>
      <c r="J218" s="10"/>
      <c r="K218" s="9"/>
      <c r="L218" s="9"/>
      <c r="M218" s="15"/>
      <c r="N218" s="15"/>
    </row>
    <row r="219" spans="1:15" ht="16.3" thickBot="1">
      <c r="A219" s="52"/>
      <c r="B219" s="39"/>
      <c r="C219" s="9"/>
      <c r="D219" s="9"/>
      <c r="E219" s="9"/>
      <c r="F219" s="9"/>
      <c r="G219" s="25"/>
      <c r="H219" s="9"/>
      <c r="I219" s="9"/>
      <c r="J219" s="10"/>
      <c r="K219" s="9"/>
      <c r="L219" s="9"/>
      <c r="M219" s="15"/>
      <c r="N219" s="15"/>
    </row>
    <row r="220" spans="1:15" ht="16.3" thickBot="1">
      <c r="A220" s="52"/>
      <c r="B220" s="39"/>
      <c r="C220" s="9"/>
      <c r="D220" s="9"/>
      <c r="E220" s="9"/>
      <c r="F220" s="9"/>
      <c r="G220" s="25"/>
      <c r="H220" s="9"/>
      <c r="I220" s="9"/>
      <c r="J220" s="10"/>
      <c r="K220" s="9"/>
      <c r="L220" s="9"/>
      <c r="M220" s="15"/>
      <c r="N220" s="15"/>
    </row>
    <row r="221" spans="1:15" ht="16.3" thickBot="1">
      <c r="A221" s="52"/>
      <c r="B221" s="39"/>
      <c r="C221" s="9"/>
      <c r="D221" s="9"/>
      <c r="E221" s="9"/>
      <c r="F221" s="9"/>
      <c r="G221" s="25"/>
      <c r="H221" s="9"/>
      <c r="I221" s="9"/>
      <c r="J221" s="10"/>
      <c r="K221" s="9"/>
      <c r="L221" s="9"/>
      <c r="M221" s="15"/>
      <c r="N221" s="15"/>
    </row>
    <row r="222" spans="1:15" ht="16.3" thickBot="1">
      <c r="A222" s="52"/>
      <c r="B222" s="39"/>
      <c r="C222" s="9"/>
      <c r="D222" s="9"/>
      <c r="E222" s="9"/>
      <c r="F222" s="9"/>
      <c r="G222" s="25"/>
      <c r="H222" s="9"/>
      <c r="I222" s="9"/>
      <c r="J222" s="10"/>
      <c r="K222" s="9"/>
      <c r="L222" s="9"/>
      <c r="M222" s="15"/>
      <c r="N222" s="15"/>
    </row>
    <row r="223" spans="1:15" ht="16.3" thickBot="1">
      <c r="A223" s="52"/>
      <c r="B223" s="39"/>
      <c r="C223" s="9"/>
      <c r="D223" s="9"/>
      <c r="E223" s="9"/>
      <c r="F223" s="9"/>
      <c r="G223" s="25"/>
      <c r="H223" s="9"/>
      <c r="I223" s="9"/>
      <c r="J223" s="10"/>
      <c r="K223" s="9"/>
      <c r="L223" s="9"/>
      <c r="M223" s="15"/>
      <c r="N223" s="15"/>
    </row>
    <row r="224" spans="1:15" ht="16.3" thickBot="1">
      <c r="A224" s="52"/>
      <c r="B224" s="39"/>
      <c r="C224" s="9"/>
      <c r="D224" s="9"/>
      <c r="E224" s="9"/>
      <c r="F224" s="9"/>
      <c r="G224" s="25"/>
      <c r="H224" s="9"/>
      <c r="I224" s="9"/>
      <c r="J224" s="10"/>
      <c r="K224" s="9"/>
      <c r="L224" s="9"/>
      <c r="M224" s="15"/>
      <c r="N224" s="15"/>
    </row>
    <row r="225" spans="1:15" ht="16.3" thickBot="1">
      <c r="A225" s="52"/>
      <c r="B225" s="38"/>
      <c r="C225" s="9"/>
      <c r="D225" s="9"/>
      <c r="E225" s="9"/>
      <c r="F225" s="9"/>
      <c r="G225" s="25"/>
      <c r="H225" s="9"/>
      <c r="I225" s="9"/>
      <c r="J225" s="10"/>
      <c r="K225" s="9"/>
      <c r="L225" s="9"/>
      <c r="M225" s="15"/>
      <c r="N225" s="15"/>
      <c r="O225" s="16"/>
    </row>
    <row r="226" spans="1:15" ht="16.3" thickBot="1">
      <c r="A226" s="52"/>
      <c r="B226" s="38"/>
      <c r="C226" s="9"/>
      <c r="D226" s="9"/>
      <c r="E226" s="9"/>
      <c r="F226" s="9"/>
      <c r="G226" s="25"/>
      <c r="H226" s="9"/>
      <c r="I226" s="9"/>
      <c r="J226" s="10"/>
      <c r="K226" s="9"/>
      <c r="L226" s="9"/>
      <c r="M226" s="15"/>
      <c r="N226" s="15"/>
    </row>
    <row r="227" spans="1:15" ht="16.3" thickBot="1">
      <c r="A227" s="52"/>
      <c r="B227" s="42"/>
      <c r="C227" s="23"/>
      <c r="D227" s="9"/>
      <c r="E227" s="9"/>
      <c r="F227" s="9"/>
      <c r="G227" s="25"/>
      <c r="H227" s="9"/>
      <c r="I227" s="9"/>
      <c r="J227" s="10"/>
      <c r="K227" s="9"/>
      <c r="L227" s="9"/>
      <c r="M227" s="15"/>
      <c r="N227" s="15"/>
      <c r="O227" s="16"/>
    </row>
    <row r="228" spans="1:15" ht="16.3" thickBot="1">
      <c r="A228" s="52"/>
      <c r="B228" s="38"/>
      <c r="C228" s="9"/>
      <c r="D228" s="9"/>
      <c r="E228" s="9"/>
      <c r="F228" s="9"/>
      <c r="G228" s="25"/>
      <c r="H228" s="9"/>
      <c r="I228" s="9"/>
      <c r="J228" s="10"/>
      <c r="K228" s="9"/>
      <c r="L228" s="9"/>
      <c r="M228" s="15"/>
      <c r="N228" s="15"/>
      <c r="O228" s="31"/>
    </row>
    <row r="229" spans="1:15" ht="16.3" thickBot="1">
      <c r="A229" s="52"/>
      <c r="B229" s="38"/>
      <c r="C229" s="9"/>
      <c r="D229" s="9"/>
      <c r="E229" s="9"/>
      <c r="F229" s="9"/>
      <c r="G229" s="25"/>
      <c r="H229" s="9"/>
      <c r="I229" s="9"/>
      <c r="J229" s="10"/>
      <c r="K229" s="9"/>
      <c r="L229" s="9"/>
      <c r="M229" s="15"/>
      <c r="N229" s="15"/>
      <c r="O229" s="16"/>
    </row>
    <row r="230" spans="1:15" ht="16.3" thickBot="1">
      <c r="A230" s="52"/>
      <c r="B230" s="38"/>
      <c r="C230" s="28"/>
      <c r="D230" s="9"/>
      <c r="E230" s="9"/>
      <c r="F230" s="9"/>
      <c r="G230" s="25"/>
      <c r="H230" s="9"/>
      <c r="I230" s="9"/>
      <c r="J230" s="10"/>
      <c r="K230" s="9"/>
      <c r="L230" s="9"/>
      <c r="M230" s="15"/>
      <c r="N230" s="15"/>
      <c r="O230" s="20"/>
    </row>
    <row r="231" spans="1:15" ht="16.3" thickBot="1">
      <c r="A231" s="52"/>
      <c r="B231" s="39"/>
      <c r="C231" s="9"/>
      <c r="D231" s="9"/>
      <c r="E231" s="9"/>
      <c r="F231" s="9"/>
      <c r="G231" s="25"/>
      <c r="H231" s="9"/>
      <c r="I231" s="9"/>
      <c r="J231" s="10"/>
      <c r="K231" s="9"/>
      <c r="L231" s="9"/>
      <c r="M231" s="15"/>
      <c r="N231" s="15"/>
    </row>
    <row r="232" spans="1:15" ht="16.3" thickBot="1">
      <c r="A232" s="52"/>
      <c r="B232" s="38"/>
      <c r="C232" s="28"/>
      <c r="D232" s="9"/>
      <c r="E232" s="9"/>
      <c r="F232" s="9"/>
      <c r="G232" s="25"/>
      <c r="H232" s="9"/>
      <c r="I232" s="9"/>
      <c r="J232" s="10"/>
      <c r="K232" s="9"/>
      <c r="L232" s="9"/>
      <c r="M232" s="15"/>
      <c r="N232" s="15"/>
      <c r="O232" s="16"/>
    </row>
    <row r="233" spans="1:15" ht="16.3" thickBot="1">
      <c r="A233" s="52"/>
      <c r="B233" s="38"/>
      <c r="C233" s="28"/>
      <c r="D233" s="9"/>
      <c r="E233" s="9"/>
      <c r="F233" s="9"/>
      <c r="G233" s="25"/>
      <c r="H233" s="9"/>
      <c r="I233" s="9"/>
      <c r="J233" s="10"/>
      <c r="K233" s="9"/>
      <c r="L233" s="9"/>
      <c r="M233" s="15"/>
      <c r="N233" s="15"/>
    </row>
    <row r="234" spans="1:15" ht="16.3" thickBot="1">
      <c r="A234" s="52"/>
      <c r="B234" s="38"/>
      <c r="C234" s="28"/>
      <c r="D234" s="9"/>
      <c r="E234" s="9"/>
      <c r="F234" s="9"/>
      <c r="G234" s="25"/>
      <c r="H234" s="9"/>
      <c r="I234" s="9"/>
      <c r="J234" s="10"/>
      <c r="K234" s="9"/>
      <c r="L234" s="9"/>
      <c r="M234" s="15"/>
      <c r="N234" s="15"/>
    </row>
    <row r="235" spans="1:15" ht="16.3" thickBot="1">
      <c r="A235" s="52"/>
      <c r="B235" s="38"/>
      <c r="C235" s="28"/>
      <c r="D235" s="9"/>
      <c r="E235" s="9"/>
      <c r="F235" s="9"/>
      <c r="G235" s="25"/>
      <c r="H235" s="9"/>
      <c r="I235" s="9"/>
      <c r="J235" s="10"/>
      <c r="K235" s="9"/>
      <c r="L235" s="9"/>
      <c r="M235" s="15"/>
      <c r="N235" s="15"/>
    </row>
    <row r="236" spans="1:15" ht="16.3" thickBot="1">
      <c r="A236" s="52"/>
      <c r="B236" s="38"/>
      <c r="C236" s="9"/>
      <c r="D236" s="9"/>
      <c r="E236" s="9"/>
      <c r="F236" s="9"/>
      <c r="G236" s="25"/>
      <c r="H236" s="9"/>
      <c r="I236" s="9"/>
      <c r="J236" s="10"/>
      <c r="K236" s="9"/>
      <c r="L236" s="9"/>
      <c r="M236" s="15"/>
      <c r="N236" s="15"/>
      <c r="O236" s="16"/>
    </row>
    <row r="237" spans="1:15" ht="16.3" thickBot="1">
      <c r="A237" s="52"/>
      <c r="B237" s="41"/>
      <c r="C237" s="9"/>
      <c r="D237" s="9"/>
      <c r="E237" s="9"/>
      <c r="F237" s="9"/>
      <c r="G237" s="25"/>
      <c r="H237" s="9"/>
      <c r="I237" s="9"/>
      <c r="J237" s="25"/>
      <c r="K237" s="9"/>
      <c r="L237" s="9"/>
      <c r="M237" s="15"/>
      <c r="N237" s="15"/>
      <c r="O237" s="16"/>
    </row>
    <row r="238" spans="1:15" ht="16.3" thickBot="1">
      <c r="A238" s="52"/>
      <c r="B238" s="38"/>
      <c r="C238" s="9"/>
      <c r="D238" s="9"/>
      <c r="E238" s="9"/>
      <c r="F238" s="9"/>
      <c r="G238" s="25"/>
      <c r="H238" s="9"/>
      <c r="I238" s="9"/>
      <c r="J238" s="25"/>
      <c r="K238" s="9"/>
      <c r="L238" s="9"/>
      <c r="M238" s="15"/>
      <c r="N238" s="15"/>
    </row>
    <row r="239" spans="1:15" ht="16.3" thickBot="1">
      <c r="A239" s="52"/>
      <c r="B239" s="41"/>
      <c r="C239" s="9"/>
      <c r="D239" s="9"/>
      <c r="E239" s="9"/>
      <c r="F239" s="9"/>
      <c r="G239" s="25"/>
      <c r="H239" s="9"/>
      <c r="I239" s="9"/>
      <c r="J239" s="25"/>
      <c r="K239" s="9"/>
      <c r="L239" s="9"/>
      <c r="M239" s="15"/>
      <c r="N239" s="15"/>
      <c r="O239" s="31"/>
    </row>
    <row r="240" spans="1:15" ht="16.3" thickBot="1">
      <c r="A240" s="52"/>
      <c r="B240" s="38"/>
      <c r="C240" s="9"/>
      <c r="D240" s="9"/>
      <c r="E240" s="9"/>
      <c r="F240" s="9"/>
      <c r="G240" s="25"/>
      <c r="H240" s="9"/>
      <c r="I240" s="9"/>
      <c r="J240" s="25"/>
      <c r="K240" s="9"/>
      <c r="L240" s="9"/>
      <c r="M240" s="15"/>
      <c r="N240" s="15"/>
      <c r="O240" s="16"/>
    </row>
    <row r="241" spans="1:15" ht="16.3" thickBot="1">
      <c r="A241" s="52"/>
      <c r="B241" s="41"/>
      <c r="C241" s="9"/>
      <c r="D241" s="9"/>
      <c r="E241" s="9"/>
      <c r="F241" s="9"/>
      <c r="G241" s="25"/>
      <c r="H241" s="9"/>
      <c r="I241" s="9"/>
      <c r="J241" s="25"/>
      <c r="K241" s="9"/>
      <c r="L241" s="9"/>
      <c r="M241" s="15"/>
      <c r="N241" s="15"/>
      <c r="O241" s="16"/>
    </row>
    <row r="242" spans="1:15" ht="16.3" thickBot="1">
      <c r="A242" s="52"/>
      <c r="B242" s="38"/>
      <c r="C242" s="9"/>
      <c r="D242" s="9"/>
      <c r="E242" s="9"/>
      <c r="F242" s="9"/>
      <c r="G242" s="25"/>
      <c r="H242" s="9"/>
      <c r="I242" s="9"/>
      <c r="J242" s="25"/>
      <c r="K242" s="9"/>
      <c r="L242" s="9"/>
      <c r="M242" s="15"/>
      <c r="N242" s="15"/>
    </row>
    <row r="243" spans="1:15" ht="16.3" thickBot="1">
      <c r="A243" s="52"/>
      <c r="B243" s="39"/>
      <c r="C243" s="9"/>
      <c r="D243" s="9"/>
      <c r="E243" s="9"/>
      <c r="F243" s="9"/>
      <c r="G243" s="25"/>
      <c r="H243" s="9"/>
      <c r="I243" s="9"/>
      <c r="J243" s="25"/>
      <c r="K243" s="9"/>
      <c r="L243" s="9"/>
      <c r="M243" s="15"/>
      <c r="N243" s="15"/>
    </row>
    <row r="244" spans="1:15" ht="16.3" thickBot="1">
      <c r="A244" s="52"/>
      <c r="B244" s="39"/>
      <c r="C244" s="9"/>
      <c r="D244" s="9"/>
      <c r="E244" s="9"/>
      <c r="F244" s="9"/>
      <c r="G244" s="25"/>
      <c r="H244" s="9"/>
      <c r="I244" s="9"/>
      <c r="J244" s="25"/>
      <c r="K244" s="9"/>
      <c r="L244" s="9"/>
      <c r="M244" s="15"/>
      <c r="N244" s="15"/>
      <c r="O244" s="31"/>
    </row>
    <row r="245" spans="1:15" ht="16.3" thickBot="1">
      <c r="A245" s="52"/>
      <c r="B245" s="41"/>
      <c r="C245" s="23"/>
      <c r="D245" s="9"/>
      <c r="E245" s="9"/>
      <c r="F245" s="9"/>
      <c r="G245" s="25"/>
      <c r="H245" s="9"/>
      <c r="I245" s="9"/>
      <c r="J245" s="25"/>
      <c r="K245" s="9"/>
      <c r="L245" s="9"/>
      <c r="M245" s="15"/>
      <c r="N245" s="15"/>
      <c r="O245" s="16"/>
    </row>
    <row r="246" spans="1:15" ht="16.3" thickBot="1">
      <c r="A246" s="52"/>
      <c r="B246" s="38"/>
      <c r="C246" s="9"/>
      <c r="D246" s="9"/>
      <c r="E246" s="9"/>
      <c r="F246" s="9"/>
      <c r="G246" s="25"/>
      <c r="H246" s="9"/>
      <c r="I246" s="9"/>
      <c r="J246" s="25"/>
      <c r="K246" s="9"/>
      <c r="L246" s="9"/>
      <c r="M246" s="15"/>
      <c r="N246" s="15"/>
    </row>
    <row r="247" spans="1:15" ht="16.3" thickBot="1">
      <c r="A247" s="52"/>
      <c r="B247" s="38"/>
      <c r="C247" s="28"/>
      <c r="D247" s="9"/>
      <c r="E247" s="9"/>
      <c r="F247" s="9"/>
      <c r="G247" s="25"/>
      <c r="H247" s="9"/>
      <c r="I247" s="9"/>
      <c r="J247" s="25"/>
      <c r="K247" s="9"/>
      <c r="L247" s="9"/>
      <c r="M247" s="15"/>
      <c r="N247" s="15"/>
    </row>
    <row r="248" spans="1:15" ht="16.3" thickBot="1">
      <c r="A248" s="52"/>
      <c r="B248" s="38"/>
      <c r="C248" s="9"/>
      <c r="D248" s="9"/>
      <c r="E248" s="9"/>
      <c r="F248" s="9"/>
      <c r="G248" s="25"/>
      <c r="H248" s="9"/>
      <c r="I248" s="9"/>
      <c r="J248" s="25"/>
      <c r="K248" s="9"/>
      <c r="L248" s="9"/>
      <c r="M248" s="15"/>
      <c r="N248" s="15"/>
      <c r="O248" s="16"/>
    </row>
    <row r="249" spans="1:15" ht="16.3" thickBot="1">
      <c r="A249" s="52"/>
      <c r="B249" s="39"/>
      <c r="C249" s="9"/>
      <c r="D249" s="9"/>
      <c r="E249" s="9"/>
      <c r="F249" s="9"/>
      <c r="G249" s="25"/>
      <c r="H249" s="9"/>
      <c r="I249" s="9"/>
      <c r="J249" s="25"/>
      <c r="K249" s="9"/>
      <c r="L249" s="9"/>
      <c r="M249" s="15"/>
      <c r="N249" s="15"/>
    </row>
    <row r="250" spans="1:15" ht="16.3" thickBot="1">
      <c r="A250" s="52"/>
      <c r="B250" s="38"/>
      <c r="C250" s="28"/>
      <c r="D250" s="9"/>
      <c r="E250" s="9"/>
      <c r="F250" s="9"/>
      <c r="G250" s="25"/>
      <c r="H250" s="9"/>
      <c r="I250" s="9"/>
      <c r="J250" s="25"/>
      <c r="K250" s="9"/>
      <c r="L250" s="9"/>
      <c r="M250" s="15"/>
      <c r="N250" s="15"/>
      <c r="O250" s="16"/>
    </row>
    <row r="251" spans="1:15" ht="16.3" thickBot="1">
      <c r="A251" s="52"/>
      <c r="B251" s="38"/>
      <c r="C251" s="28"/>
      <c r="D251" s="9"/>
      <c r="E251" s="9"/>
      <c r="F251" s="9"/>
      <c r="G251" s="25"/>
      <c r="H251" s="9"/>
      <c r="I251" s="9"/>
      <c r="J251" s="25"/>
      <c r="K251" s="9"/>
      <c r="L251" s="9"/>
      <c r="M251" s="15"/>
      <c r="N251" s="15"/>
    </row>
    <row r="252" spans="1:15" ht="16.3" thickBot="1">
      <c r="A252" s="52"/>
      <c r="B252" s="38"/>
      <c r="C252" s="9"/>
      <c r="D252" s="9"/>
      <c r="E252" s="9"/>
      <c r="F252" s="9"/>
      <c r="G252" s="25"/>
      <c r="H252" s="9"/>
      <c r="I252" s="9"/>
      <c r="J252" s="25"/>
      <c r="K252" s="9"/>
      <c r="L252" s="9"/>
      <c r="M252" s="15"/>
      <c r="N252" s="15"/>
    </row>
    <row r="253" spans="1:15" ht="16.3" thickBot="1">
      <c r="A253" s="52"/>
      <c r="B253" s="38"/>
      <c r="C253" s="9"/>
      <c r="D253" s="9"/>
      <c r="E253" s="9"/>
      <c r="F253" s="9"/>
      <c r="G253" s="25"/>
      <c r="H253" s="9"/>
      <c r="I253" s="9"/>
      <c r="J253" s="25"/>
      <c r="K253" s="9"/>
      <c r="L253" s="9"/>
      <c r="M253" s="15"/>
      <c r="N253" s="15"/>
    </row>
    <row r="254" spans="1:15" ht="16.3" thickBot="1">
      <c r="A254" s="52"/>
      <c r="B254" s="38"/>
      <c r="C254" s="9"/>
      <c r="D254" s="9"/>
      <c r="E254" s="9"/>
      <c r="F254" s="9"/>
      <c r="G254" s="25"/>
      <c r="H254" s="9"/>
      <c r="I254" s="9"/>
      <c r="J254" s="25"/>
      <c r="K254" s="9"/>
      <c r="L254" s="9"/>
      <c r="M254" s="15"/>
      <c r="N254" s="15"/>
    </row>
    <row r="255" spans="1:15" ht="16.3" thickBot="1">
      <c r="A255" s="52"/>
      <c r="B255" s="38"/>
      <c r="C255" s="9"/>
      <c r="D255" s="9"/>
      <c r="E255" s="9"/>
      <c r="F255" s="9"/>
      <c r="G255" s="25"/>
      <c r="H255" s="9"/>
      <c r="I255" s="9"/>
      <c r="J255" s="25"/>
      <c r="K255" s="9"/>
      <c r="L255" s="9"/>
      <c r="M255" s="15"/>
      <c r="N255" s="15"/>
    </row>
    <row r="256" spans="1:15" ht="16.3" thickBot="1">
      <c r="A256" s="52"/>
      <c r="B256" s="39"/>
      <c r="C256" s="28"/>
      <c r="D256" s="9"/>
      <c r="E256" s="9"/>
      <c r="F256" s="9"/>
      <c r="G256" s="25"/>
      <c r="H256" s="9"/>
      <c r="I256" s="9"/>
      <c r="J256" s="25"/>
      <c r="K256" s="9"/>
      <c r="L256" s="9"/>
      <c r="M256" s="15"/>
      <c r="N256" s="15"/>
      <c r="O256" s="20"/>
    </row>
    <row r="257" spans="1:15" ht="16.3" thickBot="1">
      <c r="A257" s="52"/>
      <c r="B257" s="38"/>
      <c r="C257" s="9"/>
      <c r="D257" s="9"/>
      <c r="E257" s="9"/>
      <c r="F257" s="9"/>
      <c r="G257" s="25"/>
      <c r="H257" s="9"/>
      <c r="I257" s="9"/>
      <c r="J257" s="25"/>
      <c r="K257" s="9"/>
      <c r="L257" s="9"/>
      <c r="M257" s="15"/>
      <c r="N257" s="15"/>
      <c r="O257" s="16"/>
    </row>
    <row r="258" spans="1:15" ht="16.3" thickBot="1">
      <c r="A258" s="52"/>
      <c r="B258" s="38"/>
      <c r="C258" s="9"/>
      <c r="D258" s="9"/>
      <c r="E258" s="9"/>
      <c r="F258" s="9"/>
      <c r="G258" s="25"/>
      <c r="H258" s="9"/>
      <c r="I258" s="9"/>
      <c r="J258" s="25"/>
      <c r="K258" s="9"/>
      <c r="L258" s="9"/>
      <c r="M258" s="15"/>
      <c r="N258" s="15"/>
    </row>
    <row r="259" spans="1:15" ht="16.3" thickBot="1">
      <c r="A259" s="52"/>
      <c r="B259" s="38"/>
      <c r="C259" s="9"/>
      <c r="D259" s="9"/>
      <c r="E259" s="9"/>
      <c r="F259" s="9"/>
      <c r="G259" s="25"/>
      <c r="H259" s="9"/>
      <c r="I259" s="9"/>
      <c r="J259" s="25"/>
      <c r="K259" s="9"/>
      <c r="L259" s="9"/>
      <c r="M259" s="15"/>
      <c r="N259" s="15"/>
    </row>
    <row r="260" spans="1:15" ht="16.3" thickBot="1">
      <c r="A260" s="52"/>
      <c r="B260" s="38"/>
      <c r="C260" s="9"/>
      <c r="D260" s="9"/>
      <c r="E260" s="9"/>
      <c r="F260" s="9"/>
      <c r="G260" s="25"/>
      <c r="H260" s="9"/>
      <c r="I260" s="9"/>
      <c r="J260" s="25"/>
      <c r="K260" s="9"/>
      <c r="L260" s="9"/>
      <c r="M260" s="15"/>
      <c r="N260" s="15"/>
    </row>
    <row r="261" spans="1:15" ht="16.3" thickBot="1">
      <c r="A261" s="52"/>
      <c r="B261" s="38"/>
      <c r="C261" s="9"/>
      <c r="D261" s="9"/>
      <c r="E261" s="9"/>
      <c r="F261" s="9"/>
      <c r="G261" s="25"/>
      <c r="H261" s="9"/>
      <c r="I261" s="9"/>
      <c r="J261" s="25"/>
      <c r="K261" s="9"/>
      <c r="L261" s="9"/>
      <c r="M261" s="15"/>
      <c r="N261" s="15"/>
      <c r="O261" s="16"/>
    </row>
    <row r="262" spans="1:15" ht="16.3" thickBot="1">
      <c r="A262" s="52"/>
      <c r="B262" s="38"/>
      <c r="C262" s="9"/>
      <c r="D262" s="9"/>
      <c r="E262" s="9"/>
      <c r="F262" s="9"/>
      <c r="G262" s="25"/>
      <c r="H262" s="9"/>
      <c r="I262" s="9"/>
      <c r="J262" s="25"/>
      <c r="K262" s="9"/>
      <c r="L262" s="9"/>
      <c r="M262" s="15"/>
      <c r="N262" s="15"/>
    </row>
    <row r="263" spans="1:15" ht="16.3" thickBot="1">
      <c r="A263" s="52"/>
      <c r="B263" s="38"/>
      <c r="C263" s="9"/>
      <c r="D263" s="9"/>
      <c r="E263" s="9"/>
      <c r="F263" s="9"/>
      <c r="G263" s="25"/>
      <c r="H263" s="9"/>
      <c r="I263" s="9"/>
      <c r="J263" s="25"/>
      <c r="K263" s="9"/>
      <c r="L263" s="9"/>
      <c r="M263" s="15"/>
      <c r="N263" s="15"/>
    </row>
    <row r="264" spans="1:15" ht="16.3" thickBot="1">
      <c r="A264" s="52"/>
      <c r="B264" s="38"/>
      <c r="C264" s="9"/>
      <c r="D264" s="9"/>
      <c r="E264" s="9"/>
      <c r="F264" s="9"/>
      <c r="G264" s="25"/>
      <c r="H264" s="9"/>
      <c r="I264" s="9"/>
      <c r="J264" s="25"/>
      <c r="K264" s="9"/>
      <c r="L264" s="9"/>
      <c r="M264" s="15"/>
      <c r="N264" s="15"/>
    </row>
    <row r="265" spans="1:15" ht="16.3" thickBot="1">
      <c r="A265" s="52"/>
      <c r="B265" s="38"/>
      <c r="C265" s="9"/>
      <c r="D265" s="9"/>
      <c r="E265" s="9"/>
      <c r="F265" s="9"/>
      <c r="G265" s="25"/>
      <c r="H265" s="9"/>
      <c r="I265" s="9"/>
      <c r="J265" s="25"/>
      <c r="K265" s="9"/>
      <c r="L265" s="9"/>
      <c r="M265" s="15"/>
      <c r="N265" s="15"/>
    </row>
    <row r="266" spans="1:15" ht="16.3" thickBot="1">
      <c r="A266" s="52"/>
      <c r="B266" s="38"/>
      <c r="C266" s="9"/>
      <c r="D266" s="9"/>
      <c r="E266" s="9"/>
      <c r="F266" s="9"/>
      <c r="G266" s="25"/>
      <c r="H266" s="9"/>
      <c r="I266" s="9"/>
      <c r="J266" s="25"/>
      <c r="K266" s="9"/>
      <c r="L266" s="9"/>
      <c r="M266" s="15"/>
      <c r="N266" s="15"/>
      <c r="O266" s="16"/>
    </row>
    <row r="267" spans="1:15" ht="16.3" thickBot="1">
      <c r="A267" s="52"/>
      <c r="B267" s="38"/>
      <c r="C267" s="9"/>
      <c r="D267" s="9"/>
      <c r="E267" s="9"/>
      <c r="F267" s="9"/>
      <c r="G267" s="25"/>
      <c r="H267" s="9"/>
      <c r="I267" s="9"/>
      <c r="J267" s="25"/>
      <c r="K267" s="9"/>
      <c r="L267" s="9"/>
      <c r="M267" s="15"/>
      <c r="N267" s="15"/>
      <c r="O267" s="16"/>
    </row>
    <row r="268" spans="1:15" ht="16.3" thickBot="1">
      <c r="A268" s="52"/>
      <c r="B268" s="39"/>
      <c r="C268" s="9"/>
      <c r="D268" s="9"/>
      <c r="E268" s="9"/>
      <c r="F268" s="9"/>
      <c r="G268" s="25"/>
      <c r="H268" s="9"/>
      <c r="I268" s="9"/>
      <c r="J268" s="25"/>
      <c r="K268" s="9"/>
      <c r="L268" s="9"/>
      <c r="M268" s="15"/>
      <c r="N268" s="15"/>
      <c r="O268" s="16"/>
    </row>
    <row r="269" spans="1:15" ht="16.3" thickBot="1">
      <c r="A269" s="52"/>
      <c r="B269" s="41"/>
      <c r="C269" s="9"/>
      <c r="D269" s="9"/>
      <c r="E269" s="9"/>
      <c r="F269" s="9"/>
      <c r="G269" s="25"/>
      <c r="H269" s="9"/>
      <c r="I269" s="9"/>
      <c r="J269" s="25"/>
      <c r="K269" s="9"/>
      <c r="L269" s="9"/>
      <c r="M269" s="15"/>
      <c r="N269" s="15"/>
      <c r="O269" s="16"/>
    </row>
    <row r="270" spans="1:15" ht="16.3" thickBot="1">
      <c r="A270" s="52"/>
      <c r="B270" s="38"/>
      <c r="C270" s="9"/>
      <c r="D270" s="9"/>
      <c r="E270" s="9"/>
      <c r="F270" s="9"/>
      <c r="G270" s="25"/>
      <c r="H270" s="9"/>
      <c r="I270" s="9"/>
      <c r="J270" s="25"/>
      <c r="K270" s="9"/>
      <c r="L270" s="9"/>
      <c r="M270" s="15"/>
      <c r="N270" s="15"/>
    </row>
    <row r="271" spans="1:15" ht="16.3" thickBot="1">
      <c r="A271" s="52"/>
      <c r="B271" s="38"/>
      <c r="C271" s="9"/>
      <c r="D271" s="9"/>
      <c r="E271" s="9"/>
      <c r="F271" s="9"/>
      <c r="G271" s="25"/>
      <c r="H271" s="9"/>
      <c r="I271" s="9"/>
      <c r="J271" s="25"/>
      <c r="K271" s="9"/>
      <c r="L271" s="9"/>
      <c r="M271" s="15"/>
      <c r="N271" s="15"/>
      <c r="O271" s="16"/>
    </row>
    <row r="272" spans="1:15" ht="16.3" thickBot="1">
      <c r="A272" s="52"/>
      <c r="B272" s="38"/>
      <c r="C272" s="9"/>
      <c r="D272" s="9"/>
      <c r="E272" s="9"/>
      <c r="F272" s="9"/>
      <c r="G272" s="25"/>
      <c r="H272" s="9"/>
      <c r="I272" s="9"/>
      <c r="J272" s="25"/>
      <c r="K272" s="9"/>
      <c r="L272" s="9"/>
      <c r="M272" s="15"/>
      <c r="N272" s="15"/>
    </row>
    <row r="273" spans="1:15" ht="16.3" thickBot="1">
      <c r="A273" s="52"/>
      <c r="B273" s="38"/>
      <c r="C273" s="9"/>
      <c r="D273" s="9"/>
      <c r="E273" s="9"/>
      <c r="F273" s="9"/>
      <c r="G273" s="25"/>
      <c r="H273" s="9"/>
      <c r="I273" s="9"/>
      <c r="J273" s="25"/>
      <c r="K273" s="9"/>
      <c r="L273" s="9"/>
      <c r="M273" s="15"/>
      <c r="N273" s="15"/>
      <c r="O273" s="16"/>
    </row>
    <row r="274" spans="1:15" ht="16.3" thickBot="1">
      <c r="A274" s="52"/>
      <c r="B274" s="38"/>
      <c r="C274" s="9"/>
      <c r="D274" s="9"/>
      <c r="E274" s="9"/>
      <c r="F274" s="9"/>
      <c r="G274" s="25"/>
      <c r="H274" s="9"/>
      <c r="I274" s="9"/>
      <c r="J274" s="25"/>
      <c r="K274" s="9"/>
      <c r="L274" s="9"/>
      <c r="M274" s="15"/>
      <c r="N274" s="15"/>
    </row>
    <row r="275" spans="1:15" ht="16.3" thickBot="1">
      <c r="A275" s="52"/>
      <c r="B275" s="41"/>
      <c r="C275" s="9"/>
      <c r="D275" s="9"/>
      <c r="E275" s="9"/>
      <c r="F275" s="9"/>
      <c r="G275" s="25"/>
      <c r="H275" s="9"/>
      <c r="I275" s="9"/>
      <c r="J275" s="25"/>
      <c r="K275" s="9"/>
      <c r="L275" s="9"/>
      <c r="M275" s="15"/>
      <c r="N275" s="15"/>
    </row>
    <row r="276" spans="1:15" ht="16.3" thickBot="1">
      <c r="A276" s="52"/>
      <c r="B276" s="44"/>
      <c r="C276" s="9"/>
      <c r="D276" s="9"/>
      <c r="E276" s="9"/>
      <c r="F276" s="9"/>
      <c r="G276" s="25"/>
      <c r="H276" s="9"/>
      <c r="I276" s="9"/>
      <c r="J276" s="25"/>
      <c r="K276" s="9"/>
      <c r="L276" s="9"/>
      <c r="M276" s="15"/>
      <c r="N276" s="15"/>
    </row>
    <row r="277" spans="1:15" ht="16.3" thickBot="1">
      <c r="A277" s="52"/>
      <c r="B277" s="41"/>
      <c r="C277" s="23"/>
      <c r="D277" s="9"/>
      <c r="E277" s="9"/>
      <c r="F277" s="9"/>
      <c r="G277" s="25"/>
      <c r="H277" s="9"/>
      <c r="I277" s="9"/>
      <c r="J277" s="25"/>
      <c r="K277" s="9"/>
      <c r="L277" s="9"/>
      <c r="M277" s="15"/>
      <c r="N277" s="15"/>
      <c r="O277" s="16"/>
    </row>
    <row r="278" spans="1:15" ht="16.3" thickBot="1">
      <c r="A278" s="52"/>
      <c r="B278" s="38"/>
      <c r="C278" s="9"/>
      <c r="D278" s="9"/>
      <c r="E278" s="9"/>
      <c r="F278" s="9"/>
      <c r="G278" s="25"/>
      <c r="H278" s="9"/>
      <c r="I278" s="9"/>
      <c r="J278" s="25"/>
      <c r="K278" s="9"/>
      <c r="L278" s="9"/>
      <c r="M278" s="15"/>
      <c r="N278" s="15"/>
    </row>
    <row r="279" spans="1:15" ht="16.3" thickBot="1">
      <c r="A279" s="52"/>
      <c r="B279" s="39"/>
      <c r="C279" s="9"/>
      <c r="D279" s="9"/>
      <c r="E279" s="9"/>
      <c r="F279" s="9"/>
      <c r="G279" s="25"/>
      <c r="H279" s="9"/>
      <c r="I279" s="9"/>
      <c r="J279" s="25"/>
      <c r="K279" s="9"/>
      <c r="L279" s="9"/>
      <c r="M279" s="15"/>
      <c r="N279" s="15"/>
    </row>
    <row r="280" spans="1:15" ht="16.3" thickBot="1">
      <c r="A280" s="52"/>
      <c r="B280" s="38"/>
      <c r="C280" s="23"/>
      <c r="D280" s="9"/>
      <c r="E280" s="9"/>
      <c r="F280" s="9"/>
      <c r="G280" s="25"/>
      <c r="H280" s="9"/>
      <c r="I280" s="9"/>
      <c r="J280" s="25"/>
      <c r="K280" s="9"/>
      <c r="L280" s="9"/>
      <c r="M280" s="15"/>
      <c r="N280" s="15"/>
    </row>
    <row r="281" spans="1:15" ht="16.3" thickBot="1">
      <c r="A281" s="52"/>
      <c r="B281" s="38"/>
      <c r="C281" s="9"/>
      <c r="D281" s="9"/>
      <c r="E281" s="9"/>
      <c r="F281" s="9"/>
      <c r="G281" s="25"/>
      <c r="H281" s="9"/>
      <c r="I281" s="9"/>
      <c r="J281" s="25"/>
      <c r="K281" s="9"/>
      <c r="L281" s="9"/>
      <c r="M281" s="15"/>
      <c r="N281" s="15"/>
      <c r="O281" s="16"/>
    </row>
    <row r="282" spans="1:15" ht="16.3" thickBot="1">
      <c r="A282" s="52"/>
      <c r="B282" s="39"/>
      <c r="C282" s="9"/>
      <c r="D282" s="9"/>
      <c r="E282" s="9"/>
      <c r="F282" s="9"/>
      <c r="G282" s="25"/>
      <c r="H282" s="9"/>
      <c r="I282" s="9"/>
      <c r="J282" s="25"/>
      <c r="K282" s="9"/>
      <c r="L282" s="9"/>
      <c r="M282" s="15"/>
      <c r="N282" s="15"/>
    </row>
    <row r="283" spans="1:15" ht="16.3" thickBot="1">
      <c r="A283" s="52"/>
      <c r="B283" s="39"/>
      <c r="C283" s="9"/>
      <c r="D283" s="9"/>
      <c r="E283" s="9"/>
      <c r="F283" s="9"/>
      <c r="G283" s="25"/>
      <c r="H283" s="9"/>
      <c r="I283" s="9"/>
      <c r="J283" s="25"/>
      <c r="K283" s="9"/>
      <c r="L283" s="9"/>
      <c r="M283" s="15"/>
      <c r="N283" s="15"/>
      <c r="O283" s="20"/>
    </row>
    <row r="284" spans="1:15" ht="16.3" thickBot="1">
      <c r="A284" s="52"/>
      <c r="B284" s="38"/>
      <c r="C284" s="9"/>
      <c r="D284" s="9"/>
      <c r="E284" s="9"/>
      <c r="F284" s="9"/>
      <c r="G284" s="25"/>
      <c r="H284" s="9"/>
      <c r="I284" s="9"/>
      <c r="J284" s="25"/>
      <c r="K284" s="9"/>
      <c r="L284" s="9"/>
      <c r="M284" s="15"/>
      <c r="N284" s="15"/>
      <c r="O284" s="20"/>
    </row>
    <row r="285" spans="1:15" ht="16.3" thickBot="1">
      <c r="A285" s="52"/>
      <c r="B285" s="39"/>
      <c r="C285" s="28"/>
      <c r="D285" s="9"/>
      <c r="E285" s="9"/>
      <c r="F285" s="9"/>
      <c r="G285" s="25"/>
      <c r="H285" s="9"/>
      <c r="I285" s="9"/>
      <c r="J285" s="25"/>
      <c r="K285" s="9"/>
      <c r="L285" s="9"/>
      <c r="M285" s="15"/>
      <c r="N285" s="15"/>
      <c r="O285" s="20"/>
    </row>
    <row r="286" spans="1:15" ht="16.3" thickBot="1">
      <c r="A286" s="52"/>
      <c r="B286" s="41"/>
      <c r="C286" s="33"/>
      <c r="D286" s="9"/>
      <c r="E286" s="9"/>
      <c r="F286" s="9"/>
      <c r="G286" s="25"/>
      <c r="H286" s="9"/>
      <c r="I286" s="9"/>
      <c r="J286" s="25"/>
      <c r="K286" s="9"/>
      <c r="L286" s="9"/>
      <c r="M286" s="15"/>
      <c r="N286" s="15"/>
      <c r="O286" s="16"/>
    </row>
    <row r="287" spans="1:15" ht="16.3" thickBot="1">
      <c r="A287" s="52"/>
      <c r="B287" s="38"/>
      <c r="C287" s="9"/>
      <c r="D287" s="9"/>
      <c r="E287" s="9"/>
      <c r="F287" s="9"/>
      <c r="G287" s="25"/>
      <c r="H287" s="9"/>
      <c r="I287" s="9"/>
      <c r="J287" s="25"/>
      <c r="K287" s="9"/>
      <c r="L287" s="9"/>
      <c r="M287" s="15"/>
      <c r="N287" s="15"/>
    </row>
    <row r="288" spans="1:15" ht="16.3" thickBot="1">
      <c r="A288" s="52"/>
      <c r="B288" s="39"/>
      <c r="C288" s="9"/>
      <c r="D288" s="9"/>
      <c r="E288" s="9"/>
      <c r="F288" s="9"/>
      <c r="G288" s="25"/>
      <c r="H288" s="9"/>
      <c r="I288" s="9"/>
      <c r="J288" s="25"/>
      <c r="K288" s="9"/>
      <c r="L288" s="9"/>
      <c r="M288" s="15"/>
      <c r="N288" s="15"/>
    </row>
    <row r="289" spans="1:15" ht="16.3" thickBot="1">
      <c r="A289" s="52"/>
      <c r="B289" s="39"/>
      <c r="C289" s="9"/>
      <c r="D289" s="9"/>
      <c r="E289" s="9"/>
      <c r="F289" s="9"/>
      <c r="G289" s="25"/>
      <c r="H289" s="9"/>
      <c r="I289" s="9"/>
      <c r="J289" s="25"/>
      <c r="K289" s="9"/>
      <c r="L289" s="9"/>
      <c r="M289" s="15"/>
      <c r="N289" s="15"/>
      <c r="O289" s="20"/>
    </row>
    <row r="290" spans="1:15" ht="16.3" thickBot="1">
      <c r="A290" s="52"/>
      <c r="B290" s="38"/>
      <c r="C290" s="9"/>
      <c r="D290" s="9"/>
      <c r="E290" s="9"/>
      <c r="F290" s="9"/>
      <c r="G290" s="25"/>
      <c r="H290" s="9"/>
      <c r="I290" s="9"/>
      <c r="J290" s="25"/>
      <c r="K290" s="9"/>
      <c r="L290" s="9"/>
      <c r="M290" s="15"/>
      <c r="N290" s="15"/>
      <c r="O290" s="31"/>
    </row>
    <row r="291" spans="1:15" ht="16.3" thickBot="1">
      <c r="A291" s="52"/>
      <c r="B291" s="39"/>
      <c r="C291" s="9"/>
      <c r="D291" s="9"/>
      <c r="E291" s="9"/>
      <c r="F291" s="9"/>
      <c r="G291" s="25"/>
      <c r="H291" s="9"/>
      <c r="I291" s="9"/>
      <c r="J291" s="25"/>
      <c r="K291" s="9"/>
      <c r="L291" s="9"/>
      <c r="M291" s="15"/>
      <c r="N291" s="15"/>
    </row>
    <row r="292" spans="1:15" ht="16.3" thickBot="1">
      <c r="A292" s="52"/>
      <c r="B292" s="39"/>
      <c r="C292" s="9"/>
      <c r="D292" s="9"/>
      <c r="E292" s="9"/>
      <c r="F292" s="9"/>
      <c r="G292" s="25"/>
      <c r="H292" s="9"/>
      <c r="I292" s="9"/>
      <c r="J292" s="25"/>
      <c r="K292" s="9"/>
      <c r="L292" s="9"/>
      <c r="M292" s="15"/>
      <c r="N292" s="15"/>
    </row>
    <row r="293" spans="1:15" ht="16.3" thickBot="1">
      <c r="A293" s="52"/>
      <c r="B293" s="38"/>
      <c r="C293" s="9"/>
      <c r="D293" s="9"/>
      <c r="E293" s="9"/>
      <c r="F293" s="9"/>
      <c r="G293" s="25"/>
      <c r="H293" s="9"/>
      <c r="I293" s="9"/>
      <c r="J293" s="25"/>
      <c r="K293" s="9"/>
      <c r="L293" s="9"/>
      <c r="M293" s="15"/>
      <c r="N293" s="15"/>
    </row>
    <row r="294" spans="1:15" ht="16.3" thickBot="1">
      <c r="A294" s="52"/>
      <c r="B294" s="39"/>
      <c r="C294" s="28"/>
      <c r="D294" s="9"/>
      <c r="E294" s="9"/>
      <c r="F294" s="9"/>
      <c r="G294" s="25"/>
      <c r="H294" s="9"/>
      <c r="I294" s="9"/>
      <c r="J294" s="25"/>
      <c r="K294" s="9"/>
      <c r="L294" s="9"/>
      <c r="M294" s="15"/>
      <c r="N294" s="15"/>
      <c r="O294" s="16"/>
    </row>
    <row r="295" spans="1:15" ht="16.3" thickBot="1">
      <c r="A295" s="52"/>
      <c r="B295" s="39"/>
      <c r="C295" s="28"/>
      <c r="D295" s="9"/>
      <c r="E295" s="9"/>
      <c r="F295" s="9"/>
      <c r="G295" s="25"/>
      <c r="H295" s="9"/>
      <c r="I295" s="9"/>
      <c r="J295" s="25"/>
      <c r="K295" s="9"/>
      <c r="L295" s="9"/>
      <c r="M295" s="15"/>
      <c r="N295" s="15"/>
    </row>
    <row r="296" spans="1:15" ht="16.3" thickBot="1">
      <c r="A296" s="52"/>
      <c r="B296" s="39"/>
      <c r="C296" s="28"/>
      <c r="D296" s="9"/>
      <c r="E296" s="9"/>
      <c r="F296" s="9"/>
      <c r="G296" s="25"/>
      <c r="H296" s="9"/>
      <c r="I296" s="9"/>
      <c r="J296" s="25"/>
      <c r="K296" s="9"/>
      <c r="L296" s="9"/>
      <c r="M296" s="15"/>
      <c r="N296" s="15"/>
    </row>
    <row r="297" spans="1:15" ht="16.3" thickBot="1">
      <c r="A297" s="52"/>
      <c r="B297" s="41"/>
      <c r="C297" s="9"/>
      <c r="D297" s="9"/>
      <c r="E297" s="9"/>
      <c r="F297" s="9"/>
      <c r="G297" s="25"/>
      <c r="H297" s="9"/>
      <c r="I297" s="9"/>
      <c r="J297" s="25"/>
      <c r="K297" s="9"/>
      <c r="L297" s="9"/>
      <c r="M297" s="15"/>
      <c r="N297" s="15"/>
      <c r="O297" s="31"/>
    </row>
    <row r="298" spans="1:15" ht="16.3" thickBot="1">
      <c r="A298" s="52"/>
      <c r="B298" s="38"/>
      <c r="C298" s="9"/>
      <c r="D298" s="9"/>
      <c r="E298" s="9"/>
      <c r="F298" s="9"/>
      <c r="G298" s="25"/>
      <c r="H298" s="9"/>
      <c r="I298" s="9"/>
      <c r="J298" s="25"/>
      <c r="K298" s="9"/>
      <c r="L298" s="9"/>
      <c r="M298" s="15"/>
      <c r="N298" s="15"/>
    </row>
    <row r="299" spans="1:15" ht="16.3" thickBot="1">
      <c r="A299" s="52"/>
      <c r="B299" s="38"/>
      <c r="C299" s="9"/>
      <c r="D299" s="9"/>
      <c r="E299" s="9"/>
      <c r="F299" s="9"/>
      <c r="G299" s="25"/>
      <c r="H299" s="9"/>
      <c r="I299" s="9"/>
      <c r="J299" s="25"/>
      <c r="K299" s="9"/>
      <c r="L299" s="9"/>
      <c r="M299" s="15"/>
      <c r="N299" s="15"/>
      <c r="O299" s="16"/>
    </row>
    <row r="300" spans="1:15" ht="16.3" thickBot="1">
      <c r="A300" s="52"/>
      <c r="B300" s="38"/>
      <c r="C300" s="9"/>
      <c r="D300" s="9"/>
      <c r="E300" s="9"/>
      <c r="F300" s="9"/>
      <c r="G300" s="25"/>
      <c r="H300" s="9"/>
      <c r="I300" s="9"/>
      <c r="J300" s="25"/>
      <c r="K300" s="9"/>
      <c r="L300" s="9"/>
      <c r="M300" s="15"/>
      <c r="N300" s="15"/>
      <c r="O300" s="16"/>
    </row>
    <row r="301" spans="1:15" ht="16.3" thickBot="1">
      <c r="A301" s="52"/>
      <c r="B301" s="41"/>
      <c r="C301" s="9"/>
      <c r="D301" s="9"/>
      <c r="E301" s="9"/>
      <c r="F301" s="9"/>
      <c r="G301" s="25"/>
      <c r="H301" s="9"/>
      <c r="I301" s="9"/>
      <c r="J301" s="25"/>
      <c r="K301" s="9"/>
      <c r="L301" s="9"/>
      <c r="M301" s="15"/>
      <c r="N301" s="15"/>
      <c r="O301" s="16"/>
    </row>
    <row r="302" spans="1:15" ht="16.3" thickBot="1">
      <c r="A302" s="52"/>
      <c r="B302" s="38"/>
      <c r="C302" s="9"/>
      <c r="D302" s="9"/>
      <c r="E302" s="9"/>
      <c r="F302" s="9"/>
      <c r="G302" s="25"/>
      <c r="H302" s="9"/>
      <c r="I302" s="9"/>
      <c r="J302" s="25"/>
      <c r="K302" s="9"/>
      <c r="L302" s="9"/>
      <c r="M302" s="15"/>
      <c r="N302" s="15"/>
      <c r="O302" s="16"/>
    </row>
    <row r="303" spans="1:15" ht="16.3" thickBot="1">
      <c r="A303" s="52"/>
      <c r="B303" s="38"/>
      <c r="C303" s="9"/>
      <c r="D303" s="9"/>
      <c r="E303" s="9"/>
      <c r="F303" s="9"/>
      <c r="G303" s="25"/>
      <c r="H303" s="9"/>
      <c r="I303" s="9"/>
      <c r="J303" s="25"/>
      <c r="K303" s="9"/>
      <c r="L303" s="9"/>
      <c r="M303" s="15"/>
      <c r="N303" s="15"/>
    </row>
    <row r="304" spans="1:15" ht="16.3" thickBot="1">
      <c r="A304" s="52"/>
      <c r="B304" s="41"/>
      <c r="C304" s="9"/>
      <c r="D304" s="9"/>
      <c r="E304" s="9"/>
      <c r="F304" s="9"/>
      <c r="G304" s="25"/>
      <c r="H304" s="9"/>
      <c r="I304" s="9"/>
      <c r="J304" s="25"/>
      <c r="K304" s="9"/>
      <c r="L304" s="9"/>
      <c r="M304" s="15"/>
      <c r="N304" s="15"/>
      <c r="O304" s="16"/>
    </row>
    <row r="305" spans="1:15" ht="16.3" thickBot="1">
      <c r="A305" s="52"/>
      <c r="B305" s="38"/>
      <c r="C305" s="9"/>
      <c r="D305" s="9"/>
      <c r="E305" s="9"/>
      <c r="F305" s="9"/>
      <c r="G305" s="25"/>
      <c r="H305" s="9"/>
      <c r="I305" s="9"/>
      <c r="J305" s="25"/>
      <c r="K305" s="9"/>
      <c r="L305" s="9"/>
      <c r="M305" s="15"/>
      <c r="N305" s="15"/>
    </row>
    <row r="306" spans="1:15" ht="16.3" thickBot="1">
      <c r="A306" s="52"/>
      <c r="B306" s="38"/>
      <c r="C306" s="9"/>
      <c r="D306" s="9"/>
      <c r="E306" s="9"/>
      <c r="F306" s="9"/>
      <c r="G306" s="25"/>
      <c r="H306" s="9"/>
      <c r="I306" s="9"/>
      <c r="J306" s="25"/>
      <c r="K306" s="9"/>
      <c r="L306" s="9"/>
      <c r="M306" s="15"/>
      <c r="N306" s="15"/>
      <c r="O306" s="31"/>
    </row>
    <row r="307" spans="1:15" ht="16.3" thickBot="1">
      <c r="A307" s="52"/>
      <c r="B307" s="41"/>
      <c r="C307" s="9"/>
      <c r="D307" s="9"/>
      <c r="E307" s="9"/>
      <c r="F307" s="9"/>
      <c r="G307" s="25"/>
      <c r="H307" s="9"/>
      <c r="I307" s="9"/>
      <c r="J307" s="25"/>
      <c r="K307" s="9"/>
      <c r="L307" s="9"/>
      <c r="M307" s="15"/>
      <c r="N307" s="15"/>
    </row>
    <row r="308" spans="1:15" ht="16.3" thickBot="1">
      <c r="A308" s="52"/>
      <c r="B308" s="38"/>
      <c r="C308" s="9"/>
      <c r="D308" s="9"/>
      <c r="E308" s="9"/>
      <c r="F308" s="9"/>
      <c r="G308" s="25"/>
      <c r="H308" s="9"/>
      <c r="I308" s="9"/>
      <c r="J308" s="25"/>
      <c r="K308" s="9"/>
      <c r="L308" s="9"/>
      <c r="M308" s="15"/>
      <c r="N308" s="15"/>
    </row>
    <row r="309" spans="1:15" ht="16.3" thickBot="1">
      <c r="A309" s="52"/>
      <c r="B309" s="39"/>
      <c r="C309" s="9"/>
      <c r="D309" s="9"/>
      <c r="E309" s="9"/>
      <c r="F309" s="9"/>
      <c r="G309" s="25"/>
      <c r="H309" s="9"/>
      <c r="I309" s="9"/>
      <c r="J309" s="25"/>
      <c r="K309" s="9"/>
      <c r="L309" s="9"/>
      <c r="M309" s="15"/>
      <c r="N309" s="15"/>
    </row>
    <row r="310" spans="1:15" ht="16.3" thickBot="1">
      <c r="A310" s="52"/>
      <c r="B310" s="39"/>
      <c r="C310" s="9"/>
      <c r="D310" s="9"/>
      <c r="E310" s="9"/>
      <c r="F310" s="9"/>
      <c r="G310" s="25"/>
      <c r="H310" s="9"/>
      <c r="I310" s="9"/>
      <c r="J310" s="25"/>
      <c r="K310" s="9"/>
      <c r="L310" s="9"/>
      <c r="M310" s="15"/>
      <c r="N310" s="15"/>
    </row>
    <row r="311" spans="1:15" ht="16.3" thickBot="1">
      <c r="A311" s="52"/>
      <c r="B311" s="41"/>
      <c r="C311" s="9"/>
      <c r="D311" s="9"/>
      <c r="E311" s="9"/>
      <c r="F311" s="9"/>
      <c r="G311" s="25"/>
      <c r="H311" s="9"/>
      <c r="I311" s="9"/>
      <c r="J311" s="25"/>
      <c r="K311" s="9"/>
      <c r="L311" s="9"/>
      <c r="M311" s="15"/>
      <c r="N311" s="15"/>
    </row>
    <row r="312" spans="1:15" ht="16.3" thickBot="1">
      <c r="A312" s="52"/>
      <c r="B312" s="40"/>
      <c r="C312" s="9"/>
      <c r="D312" s="9"/>
      <c r="E312" s="9"/>
      <c r="F312" s="9"/>
      <c r="G312" s="25"/>
      <c r="H312" s="9"/>
      <c r="I312" s="9"/>
      <c r="J312" s="25"/>
      <c r="K312" s="9"/>
      <c r="L312" s="9"/>
      <c r="M312" s="15"/>
      <c r="N312" s="15"/>
      <c r="O312" s="16"/>
    </row>
    <row r="313" spans="1:15" ht="16.3" thickBot="1">
      <c r="A313" s="52"/>
      <c r="B313" s="45"/>
      <c r="C313" s="9"/>
      <c r="D313" s="9"/>
      <c r="E313" s="9"/>
      <c r="F313" s="9"/>
      <c r="G313" s="25"/>
      <c r="H313" s="9"/>
      <c r="I313" s="9"/>
      <c r="J313" s="25"/>
      <c r="K313" s="9"/>
      <c r="L313" s="9"/>
      <c r="M313" s="15"/>
      <c r="N313" s="15"/>
      <c r="O313" s="16"/>
    </row>
    <row r="314" spans="1:15" ht="16.3" thickBot="1">
      <c r="A314" s="52"/>
      <c r="B314" s="39"/>
      <c r="C314" s="28"/>
      <c r="D314" s="9"/>
      <c r="E314" s="9"/>
      <c r="F314" s="9"/>
      <c r="G314" s="25"/>
      <c r="H314" s="9"/>
      <c r="I314" s="9"/>
      <c r="J314" s="25"/>
      <c r="K314" s="9"/>
      <c r="L314" s="9"/>
      <c r="M314" s="15"/>
      <c r="N314" s="15"/>
      <c r="O314" s="16"/>
    </row>
    <row r="315" spans="1:15" ht="16.3" thickBot="1">
      <c r="A315" s="52"/>
      <c r="B315" s="39"/>
      <c r="C315" s="9"/>
      <c r="D315" s="9"/>
      <c r="E315" s="9"/>
      <c r="F315" s="9"/>
      <c r="G315" s="25"/>
      <c r="H315" s="9"/>
      <c r="I315" s="9"/>
      <c r="J315" s="25"/>
      <c r="K315" s="9"/>
      <c r="L315" s="9"/>
      <c r="M315" s="15"/>
      <c r="N315" s="15"/>
      <c r="O315" s="16"/>
    </row>
    <row r="316" spans="1:15" ht="16.3" thickBot="1">
      <c r="A316" s="52"/>
      <c r="B316" s="39"/>
      <c r="C316" s="9"/>
      <c r="D316" s="9"/>
      <c r="E316" s="9"/>
      <c r="F316" s="9"/>
      <c r="G316" s="25"/>
      <c r="H316" s="9"/>
      <c r="I316" s="9"/>
      <c r="J316" s="25"/>
      <c r="K316" s="9"/>
      <c r="L316" s="9"/>
      <c r="M316" s="15"/>
      <c r="N316" s="15"/>
      <c r="O316" s="16"/>
    </row>
    <row r="317" spans="1:15" ht="16.3" thickBot="1">
      <c r="A317" s="52"/>
      <c r="B317" s="39"/>
      <c r="C317" s="9"/>
      <c r="D317" s="9"/>
      <c r="E317" s="9"/>
      <c r="F317" s="9"/>
      <c r="G317" s="25"/>
      <c r="H317" s="9"/>
      <c r="I317" s="9"/>
      <c r="J317" s="25"/>
      <c r="K317" s="9"/>
      <c r="L317" s="9"/>
      <c r="M317" s="15"/>
      <c r="N317" s="15"/>
    </row>
    <row r="318" spans="1:15" ht="16.3" thickBot="1">
      <c r="A318" s="52"/>
      <c r="B318" s="39"/>
      <c r="C318" s="9"/>
      <c r="D318" s="9"/>
      <c r="E318" s="9"/>
      <c r="F318" s="9"/>
      <c r="G318" s="25"/>
      <c r="H318" s="9"/>
      <c r="I318" s="9"/>
      <c r="J318" s="25"/>
      <c r="K318" s="9"/>
      <c r="L318" s="9"/>
      <c r="M318" s="15"/>
      <c r="N318" s="15"/>
    </row>
    <row r="319" spans="1:15" ht="16.3" thickBot="1">
      <c r="A319" s="52"/>
      <c r="B319" s="38"/>
      <c r="C319" s="9"/>
      <c r="D319" s="9"/>
      <c r="E319" s="9"/>
      <c r="F319" s="9"/>
      <c r="G319" s="25"/>
      <c r="H319" s="9"/>
      <c r="I319" s="9"/>
      <c r="J319" s="25"/>
      <c r="K319" s="9"/>
      <c r="L319" s="9"/>
      <c r="M319" s="15"/>
      <c r="N319" s="15"/>
      <c r="O319" s="16"/>
    </row>
    <row r="320" spans="1:15" ht="16.3" thickBot="1">
      <c r="A320" s="52"/>
      <c r="B320" s="39"/>
      <c r="C320" s="9"/>
      <c r="D320" s="9"/>
      <c r="E320" s="9"/>
      <c r="F320" s="9"/>
      <c r="G320" s="25"/>
      <c r="H320" s="9"/>
      <c r="I320" s="9"/>
      <c r="J320" s="25"/>
      <c r="K320" s="9"/>
      <c r="L320" s="9"/>
      <c r="M320" s="15"/>
      <c r="N320" s="15"/>
    </row>
    <row r="321" spans="1:15" ht="16.3" thickBot="1">
      <c r="A321" s="52"/>
      <c r="B321" s="39"/>
      <c r="C321" s="9"/>
      <c r="D321" s="9"/>
      <c r="E321" s="9"/>
      <c r="F321" s="9"/>
      <c r="G321" s="25"/>
      <c r="H321" s="9"/>
      <c r="I321" s="9"/>
      <c r="J321" s="25"/>
      <c r="K321" s="9"/>
      <c r="L321" s="9"/>
      <c r="M321" s="15"/>
      <c r="N321" s="15"/>
      <c r="O321" s="16"/>
    </row>
    <row r="322" spans="1:15" ht="16.3" thickBot="1">
      <c r="A322" s="52"/>
      <c r="B322" s="39"/>
      <c r="C322" s="9"/>
      <c r="D322" s="9"/>
      <c r="E322" s="9"/>
      <c r="F322" s="9"/>
      <c r="G322" s="25"/>
      <c r="H322" s="9"/>
      <c r="I322" s="9"/>
      <c r="J322" s="25"/>
      <c r="K322" s="9"/>
      <c r="L322" s="9"/>
      <c r="M322" s="15"/>
      <c r="N322" s="15"/>
      <c r="O322" s="16"/>
    </row>
    <row r="323" spans="1:15" ht="16.3" thickBot="1">
      <c r="A323" s="52"/>
      <c r="B323" s="38"/>
      <c r="C323" s="28"/>
      <c r="D323" s="9"/>
      <c r="E323" s="9"/>
      <c r="F323" s="9"/>
      <c r="G323" s="25"/>
      <c r="H323" s="9"/>
      <c r="I323" s="9"/>
      <c r="J323" s="25"/>
      <c r="K323" s="9"/>
      <c r="L323" s="9"/>
      <c r="M323" s="15"/>
      <c r="N323" s="15"/>
      <c r="O323" s="16"/>
    </row>
    <row r="324" spans="1:15" ht="16.3" thickBot="1">
      <c r="A324" s="52"/>
      <c r="B324" s="38"/>
      <c r="C324" s="9"/>
      <c r="D324" s="9"/>
      <c r="E324" s="9"/>
      <c r="F324" s="9"/>
      <c r="G324" s="25"/>
      <c r="H324" s="9"/>
      <c r="I324" s="9"/>
      <c r="J324" s="25"/>
      <c r="K324" s="9"/>
      <c r="L324" s="9"/>
      <c r="M324" s="15"/>
      <c r="N324" s="15"/>
    </row>
    <row r="325" spans="1:15" ht="16.3" thickBot="1">
      <c r="A325" s="52"/>
      <c r="B325" s="39"/>
      <c r="C325" s="9"/>
      <c r="D325" s="9"/>
      <c r="E325" s="9"/>
      <c r="F325" s="9"/>
      <c r="G325" s="25"/>
      <c r="H325" s="9"/>
      <c r="I325" s="9"/>
      <c r="J325" s="25"/>
      <c r="K325" s="9"/>
      <c r="L325" s="9"/>
      <c r="M325" s="15"/>
      <c r="N325" s="15"/>
      <c r="O325" s="16"/>
    </row>
    <row r="326" spans="1:15" ht="16.3" thickBot="1">
      <c r="A326" s="52"/>
      <c r="B326" s="39"/>
      <c r="C326" s="9"/>
      <c r="D326" s="9"/>
      <c r="E326" s="9"/>
      <c r="F326" s="9"/>
      <c r="G326" s="25"/>
      <c r="H326" s="9"/>
      <c r="I326" s="9"/>
      <c r="J326" s="25"/>
      <c r="K326" s="9"/>
      <c r="L326" s="9"/>
      <c r="M326" s="15"/>
      <c r="N326" s="15"/>
      <c r="O326" s="20"/>
    </row>
    <row r="327" spans="1:15" ht="16.3" thickBot="1">
      <c r="A327" s="52"/>
      <c r="B327" s="39"/>
      <c r="C327" s="9"/>
      <c r="D327" s="9"/>
      <c r="E327" s="9"/>
      <c r="F327" s="9"/>
      <c r="G327" s="25"/>
      <c r="H327" s="9"/>
      <c r="I327" s="9"/>
      <c r="J327" s="25"/>
      <c r="K327" s="9"/>
      <c r="L327" s="9"/>
      <c r="M327" s="15"/>
      <c r="N327" s="15"/>
      <c r="O327" s="20"/>
    </row>
    <row r="328" spans="1:15" ht="16.3" thickBot="1">
      <c r="A328" s="52"/>
      <c r="B328" s="38"/>
      <c r="C328" s="9"/>
      <c r="D328" s="9"/>
      <c r="E328" s="9"/>
      <c r="F328" s="9"/>
      <c r="G328" s="25"/>
      <c r="H328" s="9"/>
      <c r="I328" s="9"/>
      <c r="J328" s="25"/>
      <c r="K328" s="9"/>
      <c r="L328" s="9"/>
      <c r="M328" s="15"/>
      <c r="N328" s="15"/>
    </row>
    <row r="329" spans="1:15" ht="16.3" thickBot="1">
      <c r="A329" s="52"/>
      <c r="B329" s="38"/>
      <c r="C329" s="9"/>
      <c r="D329" s="9"/>
      <c r="E329" s="9"/>
      <c r="F329" s="9"/>
      <c r="G329" s="25"/>
      <c r="H329" s="9"/>
      <c r="I329" s="9"/>
      <c r="J329" s="25"/>
      <c r="K329" s="9"/>
      <c r="L329" s="9"/>
      <c r="M329" s="15"/>
      <c r="N329" s="15"/>
    </row>
    <row r="330" spans="1:15" ht="16.3" thickBot="1">
      <c r="A330" s="52"/>
      <c r="B330" s="39"/>
      <c r="C330" s="9"/>
      <c r="D330" s="9"/>
      <c r="E330" s="9"/>
      <c r="F330" s="9"/>
      <c r="G330" s="25"/>
      <c r="H330" s="9"/>
      <c r="I330" s="9"/>
      <c r="J330" s="25"/>
      <c r="K330" s="9"/>
      <c r="L330" s="9"/>
      <c r="M330" s="15"/>
      <c r="N330" s="15"/>
      <c r="O330" s="21"/>
    </row>
    <row r="331" spans="1:15" ht="16.3" thickBot="1">
      <c r="A331" s="52"/>
      <c r="B331" s="38"/>
      <c r="C331" s="9"/>
      <c r="D331" s="9"/>
      <c r="E331" s="9"/>
      <c r="F331" s="9"/>
      <c r="G331" s="25"/>
      <c r="H331" s="9"/>
      <c r="I331" s="9"/>
      <c r="J331" s="25"/>
      <c r="K331" s="9"/>
      <c r="L331" s="9"/>
      <c r="M331" s="15"/>
      <c r="N331" s="15"/>
      <c r="O331" s="20"/>
    </row>
    <row r="332" spans="1:15" ht="16.3" thickBot="1">
      <c r="A332" s="52"/>
      <c r="B332" s="42"/>
      <c r="C332" s="9"/>
      <c r="D332" s="9"/>
      <c r="E332" s="9"/>
      <c r="F332" s="9"/>
      <c r="G332" s="25"/>
      <c r="H332" s="9"/>
      <c r="I332" s="9"/>
      <c r="J332" s="25"/>
      <c r="K332" s="9"/>
      <c r="L332" s="9"/>
      <c r="M332" s="15"/>
      <c r="N332" s="15"/>
      <c r="O332" s="31"/>
    </row>
    <row r="333" spans="1:15" ht="16.3" thickBot="1">
      <c r="A333" s="52"/>
      <c r="B333" s="38"/>
      <c r="C333" s="9"/>
      <c r="D333" s="9"/>
      <c r="E333" s="9"/>
      <c r="F333" s="9"/>
      <c r="G333" s="25"/>
      <c r="H333" s="9"/>
      <c r="I333" s="9"/>
      <c r="J333" s="25"/>
      <c r="K333" s="9"/>
      <c r="L333" s="9"/>
      <c r="M333" s="15"/>
      <c r="N333" s="15"/>
      <c r="O333" s="16"/>
    </row>
    <row r="334" spans="1:15" ht="16.3" thickBot="1">
      <c r="A334" s="52"/>
      <c r="B334" s="39"/>
      <c r="C334" s="9"/>
      <c r="D334" s="9"/>
      <c r="E334" s="9"/>
      <c r="F334" s="9"/>
      <c r="G334" s="25"/>
      <c r="H334" s="9"/>
      <c r="I334" s="9"/>
      <c r="J334" s="25"/>
      <c r="K334" s="9"/>
      <c r="L334" s="9"/>
      <c r="M334" s="15"/>
      <c r="N334" s="15"/>
      <c r="O334" s="16"/>
    </row>
    <row r="335" spans="1:15" ht="16.3" thickBot="1">
      <c r="A335" s="52"/>
      <c r="B335" s="39"/>
      <c r="C335" s="9"/>
      <c r="D335" s="9"/>
      <c r="E335" s="9"/>
      <c r="F335" s="9"/>
      <c r="G335" s="25"/>
      <c r="H335" s="9"/>
      <c r="I335" s="9"/>
      <c r="J335" s="25"/>
      <c r="K335" s="9"/>
      <c r="L335" s="9"/>
      <c r="M335" s="15"/>
      <c r="N335" s="15"/>
      <c r="O335" s="16"/>
    </row>
    <row r="336" spans="1:15" ht="16.3" thickBot="1">
      <c r="A336" s="52"/>
      <c r="B336" s="39"/>
      <c r="C336" s="9"/>
      <c r="D336" s="9"/>
      <c r="E336" s="9"/>
      <c r="F336" s="9"/>
      <c r="G336" s="25"/>
      <c r="H336" s="9"/>
      <c r="I336" s="9"/>
      <c r="J336" s="25"/>
      <c r="K336" s="9"/>
      <c r="L336" s="9"/>
      <c r="M336" s="15"/>
      <c r="N336" s="15"/>
      <c r="O336" s="16"/>
    </row>
    <row r="337" spans="1:15" ht="16.3" thickBot="1">
      <c r="A337" s="52"/>
      <c r="B337" s="39"/>
      <c r="C337" s="9"/>
      <c r="D337" s="9"/>
      <c r="E337" s="9"/>
      <c r="F337" s="9"/>
      <c r="G337" s="25"/>
      <c r="H337" s="9"/>
      <c r="I337" s="9"/>
      <c r="J337" s="25"/>
      <c r="K337" s="9"/>
      <c r="L337" s="9"/>
      <c r="M337" s="15"/>
      <c r="N337" s="15"/>
    </row>
    <row r="338" spans="1:15" ht="16.3" thickBot="1">
      <c r="A338" s="52"/>
      <c r="B338" s="39"/>
      <c r="C338" s="9"/>
      <c r="D338" s="9"/>
      <c r="E338" s="9"/>
      <c r="F338" s="9"/>
      <c r="G338" s="25"/>
      <c r="H338" s="9"/>
      <c r="I338" s="9"/>
      <c r="J338" s="25"/>
      <c r="K338" s="9"/>
      <c r="L338" s="9"/>
      <c r="M338" s="15"/>
      <c r="N338" s="15"/>
    </row>
    <row r="339" spans="1:15" ht="16.3" thickBot="1">
      <c r="A339" s="52"/>
      <c r="B339" s="39"/>
      <c r="C339" s="9"/>
      <c r="D339" s="9"/>
      <c r="E339" s="9"/>
      <c r="F339" s="9"/>
      <c r="G339" s="25"/>
      <c r="H339" s="9"/>
      <c r="I339" s="9"/>
      <c r="J339" s="25"/>
      <c r="K339" s="9"/>
      <c r="L339" s="9"/>
      <c r="M339" s="15"/>
      <c r="N339" s="15"/>
      <c r="O339" s="16"/>
    </row>
    <row r="340" spans="1:15" ht="16.3" thickBot="1">
      <c r="A340" s="52"/>
      <c r="B340" s="38"/>
      <c r="C340" s="9"/>
      <c r="D340" s="9"/>
      <c r="E340" s="9"/>
      <c r="F340" s="9"/>
      <c r="G340" s="25"/>
      <c r="H340" s="9"/>
      <c r="I340" s="9"/>
      <c r="J340" s="25"/>
      <c r="K340" s="9"/>
      <c r="L340" s="9"/>
      <c r="M340" s="15"/>
      <c r="N340" s="15"/>
      <c r="O340" s="16"/>
    </row>
    <row r="341" spans="1:15" ht="16.3" thickBot="1">
      <c r="A341" s="52"/>
      <c r="B341" s="39"/>
      <c r="C341" s="28"/>
      <c r="D341" s="9"/>
      <c r="E341" s="9"/>
      <c r="F341" s="9"/>
      <c r="G341" s="25"/>
      <c r="H341" s="9"/>
      <c r="I341" s="9"/>
      <c r="J341" s="25"/>
      <c r="K341" s="9"/>
      <c r="L341" s="9"/>
      <c r="M341" s="15"/>
      <c r="N341" s="15"/>
    </row>
    <row r="342" spans="1:15" ht="16.3" thickBot="1">
      <c r="A342" s="52"/>
      <c r="B342" s="39"/>
      <c r="C342" s="9"/>
      <c r="D342" s="9"/>
      <c r="E342" s="9"/>
      <c r="F342" s="9"/>
      <c r="G342" s="25"/>
      <c r="H342" s="9"/>
      <c r="I342" s="9"/>
      <c r="J342" s="25"/>
      <c r="K342" s="9"/>
      <c r="L342" s="9"/>
      <c r="M342" s="15"/>
      <c r="N342" s="15"/>
    </row>
    <row r="343" spans="1:15" ht="16.3" thickBot="1">
      <c r="A343" s="52"/>
      <c r="B343" s="38"/>
      <c r="C343" s="9"/>
      <c r="D343" s="9"/>
      <c r="E343" s="9"/>
      <c r="F343" s="9"/>
      <c r="G343" s="25"/>
      <c r="H343" s="9"/>
      <c r="I343" s="9"/>
      <c r="J343" s="25"/>
      <c r="K343" s="9"/>
      <c r="L343" s="9"/>
      <c r="M343" s="15"/>
      <c r="N343" s="15"/>
    </row>
    <row r="344" spans="1:15" ht="16.3" thickBot="1">
      <c r="A344" s="52"/>
      <c r="B344" s="41"/>
      <c r="C344" s="9"/>
      <c r="D344" s="9"/>
      <c r="E344" s="9"/>
      <c r="F344" s="9"/>
      <c r="G344" s="25"/>
      <c r="H344" s="9"/>
      <c r="I344" s="9"/>
      <c r="J344" s="25"/>
      <c r="K344" s="9"/>
      <c r="L344" s="9"/>
      <c r="M344" s="15"/>
      <c r="N344" s="15"/>
      <c r="O344" s="20"/>
    </row>
    <row r="345" spans="1:15" ht="16.3" thickBot="1">
      <c r="A345" s="52"/>
      <c r="B345" s="38"/>
      <c r="C345" s="9"/>
      <c r="D345" s="9"/>
      <c r="E345" s="9"/>
      <c r="F345" s="9"/>
      <c r="G345" s="25"/>
      <c r="H345" s="9"/>
      <c r="I345" s="9"/>
      <c r="J345" s="25"/>
      <c r="K345" s="9"/>
      <c r="L345" s="9"/>
      <c r="M345" s="15"/>
      <c r="N345" s="15"/>
      <c r="O345" s="16"/>
    </row>
    <row r="346" spans="1:15" ht="16.3" thickBot="1">
      <c r="A346" s="52"/>
      <c r="B346" s="38"/>
      <c r="C346" s="9"/>
      <c r="D346" s="9"/>
      <c r="E346" s="9"/>
      <c r="F346" s="9"/>
      <c r="G346" s="25"/>
      <c r="H346" s="9"/>
      <c r="I346" s="9"/>
      <c r="J346" s="25"/>
      <c r="K346" s="9"/>
      <c r="L346" s="9"/>
      <c r="M346" s="15"/>
      <c r="N346" s="15"/>
      <c r="O346" s="16"/>
    </row>
    <row r="347" spans="1:15" ht="16.3" thickBot="1">
      <c r="A347" s="52"/>
      <c r="B347" s="39"/>
      <c r="C347" s="9"/>
      <c r="D347" s="9"/>
      <c r="E347" s="9"/>
      <c r="F347" s="9"/>
      <c r="G347" s="25"/>
      <c r="H347" s="9"/>
      <c r="I347" s="9"/>
      <c r="J347" s="25"/>
      <c r="K347" s="9"/>
      <c r="L347" s="9"/>
      <c r="M347" s="15"/>
      <c r="N347" s="15"/>
    </row>
    <row r="348" spans="1:15" ht="16.3" thickBot="1">
      <c r="A348" s="52"/>
      <c r="B348" s="38"/>
      <c r="C348" s="9"/>
      <c r="D348" s="9"/>
      <c r="E348" s="9"/>
      <c r="F348" s="9"/>
      <c r="G348" s="25"/>
      <c r="H348" s="9"/>
      <c r="I348" s="9"/>
      <c r="J348" s="25"/>
      <c r="K348" s="9"/>
      <c r="L348" s="9"/>
      <c r="M348" s="15"/>
      <c r="N348" s="15"/>
    </row>
    <row r="349" spans="1:15" ht="16.3" thickBot="1">
      <c r="A349" s="52"/>
      <c r="B349" s="39"/>
      <c r="C349" s="9"/>
      <c r="D349" s="9"/>
      <c r="E349" s="9"/>
      <c r="F349" s="9"/>
      <c r="G349" s="25"/>
      <c r="H349" s="9"/>
      <c r="I349" s="9"/>
      <c r="J349" s="25"/>
      <c r="K349" s="9"/>
      <c r="L349" s="9"/>
      <c r="M349" s="15"/>
      <c r="N349" s="15"/>
      <c r="O349" s="16"/>
    </row>
    <row r="350" spans="1:15" ht="16.3" thickBot="1">
      <c r="A350" s="52"/>
      <c r="B350" s="41"/>
      <c r="C350" s="9"/>
      <c r="D350" s="9"/>
      <c r="E350" s="9"/>
      <c r="F350" s="9"/>
      <c r="G350" s="25"/>
      <c r="H350" s="9"/>
      <c r="I350" s="9"/>
      <c r="J350" s="25"/>
      <c r="K350" s="9"/>
      <c r="L350" s="9"/>
      <c r="M350" s="15"/>
      <c r="N350" s="15"/>
      <c r="O350" s="16"/>
    </row>
    <row r="351" spans="1:15" ht="16.3" thickBot="1">
      <c r="A351" s="52"/>
      <c r="B351" s="38"/>
      <c r="C351" s="9"/>
      <c r="D351" s="9"/>
      <c r="E351" s="9"/>
      <c r="F351" s="9"/>
      <c r="G351" s="25"/>
      <c r="H351" s="9"/>
      <c r="I351" s="9"/>
      <c r="J351" s="25"/>
      <c r="K351" s="9"/>
      <c r="L351" s="9"/>
      <c r="M351" s="15"/>
      <c r="N351" s="15"/>
      <c r="O351" s="16"/>
    </row>
    <row r="352" spans="1:15" ht="16.3" thickBot="1">
      <c r="A352" s="52"/>
      <c r="B352" s="38"/>
      <c r="C352" s="9"/>
      <c r="D352" s="9"/>
      <c r="E352" s="9"/>
      <c r="F352" s="9"/>
      <c r="G352" s="25"/>
      <c r="H352" s="9"/>
      <c r="I352" s="9"/>
      <c r="J352" s="25"/>
      <c r="K352" s="9"/>
      <c r="L352" s="9"/>
      <c r="M352" s="15"/>
      <c r="N352" s="15"/>
      <c r="O352" s="20"/>
    </row>
    <row r="353" spans="1:15" ht="16.3" thickBot="1">
      <c r="A353" s="52"/>
      <c r="B353" s="38"/>
      <c r="C353" s="9"/>
      <c r="D353" s="9"/>
      <c r="E353" s="9"/>
      <c r="F353" s="9"/>
      <c r="G353" s="25"/>
      <c r="H353" s="9"/>
      <c r="I353" s="9"/>
      <c r="J353" s="25"/>
      <c r="K353" s="9"/>
      <c r="L353" s="9"/>
      <c r="M353" s="15"/>
      <c r="N353" s="15"/>
      <c r="O353" s="21"/>
    </row>
    <row r="354" spans="1:15" ht="16.3" thickBot="1">
      <c r="A354" s="52"/>
      <c r="B354" s="41"/>
      <c r="C354" s="9"/>
      <c r="D354" s="9"/>
      <c r="E354" s="9"/>
      <c r="F354" s="9"/>
      <c r="G354" s="25"/>
      <c r="H354" s="9"/>
      <c r="I354" s="9"/>
      <c r="J354" s="25"/>
      <c r="K354" s="9"/>
      <c r="L354" s="9"/>
      <c r="M354" s="15"/>
      <c r="N354" s="15"/>
      <c r="O354" s="21"/>
    </row>
    <row r="355" spans="1:15" ht="16.3" thickBot="1">
      <c r="A355" s="52"/>
      <c r="B355" s="38"/>
      <c r="C355" s="9"/>
      <c r="D355" s="9"/>
      <c r="E355" s="9"/>
      <c r="F355" s="9"/>
      <c r="G355" s="25"/>
      <c r="H355" s="9"/>
      <c r="I355" s="9"/>
      <c r="J355" s="25"/>
      <c r="K355" s="9"/>
      <c r="L355" s="9"/>
      <c r="M355" s="15"/>
      <c r="N355" s="15"/>
      <c r="O355" s="31"/>
    </row>
    <row r="356" spans="1:15" ht="16.3" thickBot="1">
      <c r="A356" s="52"/>
      <c r="B356" s="41"/>
      <c r="C356" s="9"/>
      <c r="D356" s="9"/>
      <c r="E356" s="9"/>
      <c r="F356" s="9"/>
      <c r="G356" s="25"/>
      <c r="H356" s="9"/>
      <c r="I356" s="9"/>
      <c r="J356" s="25"/>
      <c r="K356" s="9"/>
      <c r="L356" s="9"/>
      <c r="M356" s="15"/>
      <c r="N356" s="15"/>
    </row>
    <row r="357" spans="1:15" ht="16.3" thickBot="1">
      <c r="A357" s="52"/>
      <c r="B357" s="38"/>
      <c r="C357" s="9"/>
      <c r="D357" s="9"/>
      <c r="E357" s="9"/>
      <c r="F357" s="9"/>
      <c r="G357" s="25"/>
      <c r="H357" s="9"/>
      <c r="I357" s="9"/>
      <c r="J357" s="25"/>
      <c r="K357" s="9"/>
      <c r="L357" s="9"/>
      <c r="M357" s="15"/>
      <c r="N357" s="15"/>
    </row>
    <row r="358" spans="1:15" ht="16.3" thickBot="1">
      <c r="A358" s="52"/>
      <c r="B358" s="41"/>
      <c r="C358" s="9"/>
      <c r="D358" s="9"/>
      <c r="E358" s="9"/>
      <c r="F358" s="9"/>
      <c r="G358" s="25"/>
      <c r="H358" s="9"/>
      <c r="I358" s="9"/>
      <c r="J358" s="25"/>
      <c r="K358" s="9"/>
      <c r="L358" s="9"/>
      <c r="M358" s="15"/>
      <c r="N358" s="15"/>
      <c r="O358" s="16"/>
    </row>
    <row r="359" spans="1:15" ht="16.3" thickBot="1">
      <c r="A359" s="52"/>
      <c r="B359" s="38"/>
      <c r="C359" s="9"/>
      <c r="D359" s="9"/>
      <c r="E359" s="9"/>
      <c r="F359" s="9"/>
      <c r="G359" s="25"/>
      <c r="H359" s="9"/>
      <c r="I359" s="9"/>
      <c r="J359" s="25"/>
      <c r="K359" s="9"/>
      <c r="L359" s="9"/>
      <c r="M359" s="15"/>
      <c r="N359" s="15"/>
    </row>
    <row r="360" spans="1:15" ht="16.3" thickBot="1">
      <c r="A360" s="52"/>
      <c r="B360" s="38"/>
      <c r="C360" s="9"/>
      <c r="D360" s="9"/>
      <c r="E360" s="9"/>
      <c r="F360" s="9"/>
      <c r="G360" s="25"/>
      <c r="H360" s="9"/>
      <c r="I360" s="9"/>
      <c r="J360" s="25"/>
      <c r="K360" s="9"/>
      <c r="L360" s="9"/>
      <c r="M360" s="15"/>
      <c r="N360" s="15"/>
    </row>
    <row r="361" spans="1:15" ht="16.3" thickBot="1">
      <c r="A361" s="52"/>
      <c r="B361" s="41"/>
      <c r="C361" s="9"/>
      <c r="D361" s="9"/>
      <c r="E361" s="9"/>
      <c r="F361" s="9"/>
      <c r="G361" s="25"/>
      <c r="H361" s="9"/>
      <c r="I361" s="9"/>
      <c r="J361" s="25"/>
      <c r="K361" s="9"/>
      <c r="L361" s="9"/>
      <c r="M361" s="15"/>
      <c r="N361" s="15"/>
    </row>
    <row r="362" spans="1:15" ht="16.3" thickBot="1">
      <c r="A362" s="52"/>
      <c r="B362" s="38"/>
      <c r="C362" s="9"/>
      <c r="D362" s="9"/>
      <c r="E362" s="9"/>
      <c r="F362" s="9"/>
      <c r="G362" s="25"/>
      <c r="H362" s="9"/>
      <c r="I362" s="9"/>
      <c r="J362" s="25"/>
      <c r="K362" s="9"/>
      <c r="L362" s="9"/>
      <c r="M362" s="15"/>
      <c r="N362" s="15"/>
      <c r="O362" s="16"/>
    </row>
    <row r="363" spans="1:15" ht="16.3" thickBot="1">
      <c r="A363" s="52"/>
      <c r="B363" s="39"/>
      <c r="C363" s="9"/>
      <c r="D363" s="9"/>
      <c r="E363" s="9"/>
      <c r="F363" s="9"/>
      <c r="G363" s="25"/>
      <c r="H363" s="9"/>
      <c r="I363" s="9"/>
      <c r="J363" s="25"/>
      <c r="K363" s="9"/>
      <c r="L363" s="9"/>
      <c r="M363" s="15"/>
      <c r="N363" s="15"/>
      <c r="O363" s="20"/>
    </row>
    <row r="364" spans="1:15" ht="16.3" thickBot="1">
      <c r="A364" s="52"/>
      <c r="B364" s="41"/>
      <c r="C364" s="9"/>
      <c r="D364" s="9"/>
      <c r="E364" s="9"/>
      <c r="F364" s="9"/>
      <c r="G364" s="25"/>
      <c r="H364" s="9"/>
      <c r="I364" s="9"/>
      <c r="J364" s="25"/>
      <c r="K364" s="9"/>
      <c r="L364" s="9"/>
      <c r="M364" s="15"/>
      <c r="N364" s="15"/>
      <c r="O364" s="16"/>
    </row>
    <row r="365" spans="1:15" ht="16.3" thickBot="1">
      <c r="A365" s="52"/>
      <c r="B365" s="38"/>
      <c r="C365" s="9"/>
      <c r="D365" s="9"/>
      <c r="E365" s="9"/>
      <c r="F365" s="9"/>
      <c r="G365" s="25"/>
      <c r="H365" s="9"/>
      <c r="I365" s="9"/>
      <c r="J365" s="25"/>
      <c r="K365" s="9"/>
      <c r="L365" s="9"/>
      <c r="M365" s="15"/>
      <c r="N365" s="15"/>
      <c r="O365" s="16"/>
    </row>
    <row r="366" spans="1:15" ht="16.3" thickBot="1">
      <c r="A366" s="52"/>
      <c r="B366" s="38"/>
      <c r="C366" s="9"/>
      <c r="D366" s="9"/>
      <c r="E366" s="9"/>
      <c r="F366" s="9"/>
      <c r="G366" s="25"/>
      <c r="H366" s="9"/>
      <c r="I366" s="9"/>
      <c r="J366" s="25"/>
      <c r="K366" s="9"/>
      <c r="L366" s="9"/>
      <c r="M366" s="15"/>
      <c r="N366" s="15"/>
      <c r="O366" s="20"/>
    </row>
    <row r="367" spans="1:15" ht="16.3" thickBot="1">
      <c r="A367" s="52"/>
      <c r="B367" s="38"/>
      <c r="C367" s="9"/>
      <c r="D367" s="9"/>
      <c r="E367" s="9"/>
      <c r="F367" s="9"/>
      <c r="G367" s="25"/>
      <c r="H367" s="9"/>
      <c r="I367" s="9"/>
      <c r="J367" s="25"/>
      <c r="K367" s="9"/>
      <c r="L367" s="9"/>
      <c r="M367" s="15"/>
      <c r="N367" s="15"/>
      <c r="O367" s="16"/>
    </row>
    <row r="368" spans="1:15" ht="16.3" thickBot="1">
      <c r="A368" s="52"/>
      <c r="B368" s="39"/>
      <c r="C368" s="9"/>
      <c r="D368" s="9"/>
      <c r="E368" s="9"/>
      <c r="F368" s="9"/>
      <c r="G368" s="25"/>
      <c r="H368" s="9"/>
      <c r="I368" s="9"/>
      <c r="J368" s="25"/>
      <c r="K368" s="9"/>
      <c r="L368" s="9"/>
      <c r="M368" s="15"/>
      <c r="N368" s="15"/>
      <c r="O368" s="21"/>
    </row>
    <row r="369" spans="1:15" ht="16.3" thickBot="1">
      <c r="A369" s="52"/>
      <c r="B369" s="41"/>
      <c r="C369" s="9"/>
      <c r="D369" s="9"/>
      <c r="E369" s="9"/>
      <c r="F369" s="9"/>
      <c r="G369" s="25"/>
      <c r="H369" s="9"/>
      <c r="I369" s="9"/>
      <c r="J369" s="25"/>
      <c r="K369" s="9"/>
      <c r="L369" s="9"/>
      <c r="M369" s="15"/>
      <c r="N369" s="15"/>
    </row>
    <row r="370" spans="1:15" ht="16.3" thickBot="1">
      <c r="A370" s="52"/>
      <c r="B370" s="38"/>
      <c r="C370" s="9"/>
      <c r="D370" s="9"/>
      <c r="E370" s="9"/>
      <c r="F370" s="9"/>
      <c r="G370" s="25"/>
      <c r="H370" s="9"/>
      <c r="I370" s="9"/>
      <c r="J370" s="25"/>
      <c r="K370" s="9"/>
      <c r="L370" s="9"/>
      <c r="M370" s="15"/>
      <c r="N370" s="15"/>
    </row>
    <row r="371" spans="1:15" ht="16.3" thickBot="1">
      <c r="A371" s="52"/>
      <c r="B371" s="39"/>
      <c r="C371" s="9"/>
      <c r="D371" s="9"/>
      <c r="E371" s="9"/>
      <c r="F371" s="9"/>
      <c r="G371" s="25"/>
      <c r="H371" s="9"/>
      <c r="I371" s="9"/>
      <c r="J371" s="25"/>
      <c r="K371" s="9"/>
      <c r="L371" s="9"/>
      <c r="M371" s="15"/>
      <c r="N371" s="15"/>
      <c r="O371" s="16"/>
    </row>
    <row r="372" spans="1:15" ht="16.3" thickBot="1">
      <c r="A372" s="52"/>
      <c r="B372" s="38"/>
      <c r="C372" s="9"/>
      <c r="D372" s="9"/>
      <c r="E372" s="9"/>
      <c r="F372" s="9"/>
      <c r="G372" s="25"/>
      <c r="H372" s="9"/>
      <c r="I372" s="9"/>
      <c r="J372" s="25"/>
      <c r="K372" s="9"/>
      <c r="L372" s="9"/>
      <c r="M372" s="15"/>
      <c r="N372" s="15"/>
      <c r="O372" s="20"/>
    </row>
    <row r="373" spans="1:15" ht="16.3" thickBot="1">
      <c r="A373" s="52"/>
      <c r="B373" s="41"/>
      <c r="C373" s="9"/>
      <c r="D373" s="9"/>
      <c r="E373" s="9"/>
      <c r="F373" s="9"/>
      <c r="G373" s="25"/>
      <c r="H373" s="9"/>
      <c r="I373" s="9"/>
      <c r="J373" s="25"/>
      <c r="K373" s="9"/>
      <c r="L373" s="9"/>
      <c r="M373" s="15"/>
      <c r="N373" s="15"/>
    </row>
    <row r="374" spans="1:15" ht="16.3" thickBot="1">
      <c r="A374" s="52"/>
      <c r="B374" s="46"/>
      <c r="C374" s="9"/>
      <c r="D374" s="9"/>
      <c r="E374" s="9"/>
      <c r="F374" s="9"/>
      <c r="G374" s="25"/>
      <c r="H374" s="9"/>
      <c r="I374" s="9"/>
      <c r="J374" s="25"/>
      <c r="K374" s="9"/>
      <c r="L374" s="9"/>
      <c r="M374" s="15"/>
      <c r="N374" s="15"/>
      <c r="O374" s="16"/>
    </row>
    <row r="375" spans="1:15" ht="16.3" thickBot="1">
      <c r="A375" s="52"/>
      <c r="B375" s="38"/>
      <c r="C375" s="9"/>
      <c r="D375" s="9"/>
      <c r="E375" s="9"/>
      <c r="F375" s="9"/>
      <c r="G375" s="25"/>
      <c r="H375" s="9"/>
      <c r="I375" s="9"/>
      <c r="J375" s="25"/>
      <c r="K375" s="9"/>
      <c r="L375" s="9"/>
      <c r="M375" s="15"/>
      <c r="N375" s="15"/>
    </row>
    <row r="376" spans="1:15" ht="16.3" thickBot="1">
      <c r="A376" s="52"/>
      <c r="B376" s="41"/>
      <c r="C376" s="28"/>
      <c r="D376" s="28"/>
      <c r="E376" s="9"/>
      <c r="F376" s="9"/>
      <c r="G376" s="25"/>
      <c r="H376" s="9"/>
      <c r="I376" s="9"/>
      <c r="J376" s="25"/>
      <c r="K376" s="9"/>
      <c r="L376" s="9"/>
      <c r="M376" s="15"/>
      <c r="N376" s="15"/>
      <c r="O376" s="16"/>
    </row>
    <row r="377" spans="1:15" ht="16.3" thickBot="1">
      <c r="A377" s="52"/>
      <c r="B377" s="38"/>
      <c r="C377" s="9"/>
      <c r="D377" s="9"/>
      <c r="E377" s="9"/>
      <c r="F377" s="9"/>
      <c r="G377" s="25"/>
      <c r="H377" s="9"/>
      <c r="I377" s="9"/>
      <c r="J377" s="25"/>
      <c r="K377" s="9"/>
      <c r="L377" s="9"/>
      <c r="M377" s="15"/>
      <c r="N377" s="15"/>
      <c r="O377" s="16"/>
    </row>
    <row r="378" spans="1:15" ht="16.3" thickBot="1">
      <c r="A378" s="52"/>
      <c r="B378" s="38"/>
      <c r="C378" s="9"/>
      <c r="D378" s="9"/>
      <c r="E378" s="9"/>
      <c r="F378" s="9"/>
      <c r="G378" s="25"/>
      <c r="H378" s="9"/>
      <c r="I378" s="9"/>
      <c r="J378" s="25"/>
      <c r="K378" s="9"/>
      <c r="L378" s="9"/>
      <c r="M378" s="15"/>
      <c r="N378" s="15"/>
    </row>
    <row r="379" spans="1:15" ht="16.3" thickBot="1">
      <c r="A379" s="52"/>
      <c r="B379" s="38"/>
      <c r="C379" s="9"/>
      <c r="D379" s="9"/>
      <c r="E379" s="9"/>
      <c r="F379" s="9"/>
      <c r="G379" s="25"/>
      <c r="H379" s="9"/>
      <c r="I379" s="9"/>
      <c r="J379" s="25"/>
      <c r="K379" s="9"/>
      <c r="L379" s="9"/>
      <c r="M379" s="15"/>
      <c r="N379" s="15"/>
      <c r="O379" s="20"/>
    </row>
    <row r="380" spans="1:15" ht="16.3" thickBot="1">
      <c r="A380" s="52"/>
      <c r="B380" s="41"/>
      <c r="C380" s="23"/>
      <c r="D380" s="9"/>
      <c r="E380" s="9"/>
      <c r="F380" s="9"/>
      <c r="G380" s="25"/>
      <c r="H380" s="9"/>
      <c r="I380" s="9"/>
      <c r="J380" s="25"/>
      <c r="K380" s="9"/>
      <c r="L380" s="9"/>
      <c r="M380" s="15"/>
      <c r="N380" s="15"/>
      <c r="O380" s="16"/>
    </row>
    <row r="381" spans="1:15" ht="16.3" thickBot="1">
      <c r="A381" s="52"/>
      <c r="B381" s="38"/>
      <c r="C381" s="9"/>
      <c r="D381" s="9"/>
      <c r="E381" s="9"/>
      <c r="F381" s="9"/>
      <c r="G381" s="25"/>
      <c r="H381" s="9"/>
      <c r="I381" s="9"/>
      <c r="J381" s="25"/>
      <c r="K381" s="9"/>
      <c r="L381" s="9"/>
      <c r="M381" s="15"/>
      <c r="N381" s="15"/>
    </row>
    <row r="382" spans="1:15" ht="16.3" thickBot="1">
      <c r="A382" s="52"/>
      <c r="B382" s="38"/>
      <c r="C382" s="28"/>
      <c r="D382" s="9"/>
      <c r="E382" s="9"/>
      <c r="F382" s="9"/>
      <c r="G382" s="25"/>
      <c r="H382" s="9"/>
      <c r="I382" s="9"/>
      <c r="J382" s="25"/>
      <c r="K382" s="9"/>
      <c r="L382" s="9"/>
      <c r="M382" s="15"/>
      <c r="N382" s="15"/>
      <c r="O382" s="16"/>
    </row>
    <row r="383" spans="1:15" ht="16.3" thickBot="1">
      <c r="A383" s="52"/>
      <c r="B383" s="38"/>
      <c r="C383" s="9"/>
      <c r="D383" s="9"/>
      <c r="E383" s="9"/>
      <c r="F383" s="9"/>
      <c r="G383" s="25"/>
      <c r="H383" s="9"/>
      <c r="I383" s="9"/>
      <c r="J383" s="25"/>
      <c r="K383" s="9"/>
      <c r="L383" s="9"/>
      <c r="M383" s="15"/>
      <c r="N383" s="15"/>
      <c r="O383" s="16"/>
    </row>
    <row r="384" spans="1:15" ht="16.3" thickBot="1">
      <c r="A384" s="52"/>
      <c r="B384" s="39"/>
      <c r="C384" s="9"/>
      <c r="D384" s="9"/>
      <c r="E384" s="9"/>
      <c r="F384" s="9"/>
      <c r="G384" s="25"/>
      <c r="H384" s="9"/>
      <c r="I384" s="9"/>
      <c r="J384" s="25"/>
      <c r="K384" s="9"/>
      <c r="L384" s="9"/>
      <c r="M384" s="15"/>
      <c r="N384" s="15"/>
      <c r="O384" s="16"/>
    </row>
    <row r="385" spans="1:15" ht="16.3" thickBot="1">
      <c r="A385" s="52"/>
      <c r="B385" s="39"/>
      <c r="C385" s="9"/>
      <c r="D385" s="9"/>
      <c r="E385" s="9"/>
      <c r="F385" s="9"/>
      <c r="G385" s="25"/>
      <c r="H385" s="9"/>
      <c r="I385" s="9"/>
      <c r="J385" s="25"/>
      <c r="K385" s="9"/>
      <c r="L385" s="9"/>
      <c r="M385" s="15"/>
      <c r="N385" s="15"/>
      <c r="O385" s="31"/>
    </row>
    <row r="386" spans="1:15" ht="16.3" thickBot="1">
      <c r="A386" s="52"/>
      <c r="B386" s="38"/>
      <c r="C386" s="9"/>
      <c r="D386" s="9"/>
      <c r="E386" s="9"/>
      <c r="F386" s="9"/>
      <c r="G386" s="25"/>
      <c r="H386" s="9"/>
      <c r="I386" s="9"/>
      <c r="J386" s="25"/>
      <c r="K386" s="9"/>
      <c r="L386" s="9"/>
      <c r="M386" s="15"/>
      <c r="N386" s="15"/>
    </row>
    <row r="387" spans="1:15" ht="16.3" thickBot="1">
      <c r="A387" s="52"/>
      <c r="B387" s="39"/>
      <c r="C387" s="9"/>
      <c r="D387" s="9"/>
      <c r="E387" s="9"/>
      <c r="F387" s="9"/>
      <c r="G387" s="25"/>
      <c r="H387" s="9"/>
      <c r="I387" s="9"/>
      <c r="J387" s="25"/>
      <c r="K387" s="9"/>
      <c r="L387" s="9"/>
      <c r="M387" s="15"/>
      <c r="N387" s="15"/>
    </row>
    <row r="388" spans="1:15" ht="16.3" thickBot="1">
      <c r="A388" s="52"/>
      <c r="B388" s="44"/>
      <c r="C388" s="9"/>
      <c r="D388" s="9"/>
      <c r="E388" s="9"/>
      <c r="F388" s="9"/>
      <c r="G388" s="25"/>
      <c r="H388" s="9"/>
      <c r="I388" s="9"/>
      <c r="J388" s="25"/>
      <c r="K388" s="9"/>
      <c r="L388" s="9"/>
      <c r="M388" s="15"/>
      <c r="N388" s="15"/>
    </row>
    <row r="389" spans="1:15" ht="16.3" thickBot="1">
      <c r="A389" s="52"/>
      <c r="B389" s="47"/>
      <c r="C389" s="9"/>
      <c r="D389" s="9"/>
      <c r="E389" s="9"/>
      <c r="F389" s="9"/>
      <c r="G389" s="25"/>
      <c r="H389" s="9"/>
      <c r="I389" s="9"/>
      <c r="J389" s="25"/>
      <c r="K389" s="9"/>
      <c r="L389" s="9"/>
      <c r="M389" s="15"/>
      <c r="N389" s="15"/>
    </row>
    <row r="390" spans="1:15" ht="16.3" thickBot="1">
      <c r="A390" s="52"/>
      <c r="B390" s="49"/>
      <c r="C390" s="9"/>
      <c r="D390" s="9"/>
      <c r="E390" s="9"/>
      <c r="F390" s="9"/>
      <c r="G390" s="25"/>
      <c r="H390" s="9"/>
      <c r="I390" s="9"/>
      <c r="J390" s="25"/>
      <c r="K390" s="9"/>
      <c r="L390" s="9"/>
      <c r="M390" s="15"/>
      <c r="N390" s="15"/>
    </row>
    <row r="391" spans="1:15" ht="16.3" thickBot="1">
      <c r="A391" s="52"/>
      <c r="B391" s="50"/>
      <c r="C391" s="9"/>
      <c r="D391" s="9"/>
      <c r="E391" s="9"/>
      <c r="F391" s="9"/>
      <c r="G391" s="25"/>
      <c r="H391" s="9"/>
      <c r="I391" s="9"/>
      <c r="J391" s="25"/>
      <c r="K391" s="9"/>
      <c r="L391" s="9"/>
      <c r="M391" s="15"/>
      <c r="N391" s="15"/>
      <c r="O391" s="16"/>
    </row>
    <row r="392" spans="1:15" ht="16.3" thickBot="1">
      <c r="A392" s="52"/>
      <c r="B392" s="44"/>
      <c r="C392" s="9"/>
      <c r="D392" s="9"/>
      <c r="E392" s="9"/>
      <c r="F392" s="9"/>
      <c r="G392" s="25"/>
      <c r="H392" s="9"/>
      <c r="I392" s="9"/>
      <c r="J392" s="25"/>
      <c r="K392" s="9"/>
      <c r="L392" s="9"/>
      <c r="M392" s="15"/>
      <c r="N392" s="15"/>
    </row>
    <row r="393" spans="1:15" ht="16.3" thickBot="1">
      <c r="A393" s="52"/>
      <c r="B393" s="51"/>
      <c r="C393" s="9"/>
      <c r="D393" s="9"/>
      <c r="E393" s="9"/>
      <c r="F393" s="9"/>
      <c r="G393" s="25"/>
      <c r="H393" s="9"/>
      <c r="I393" s="9"/>
      <c r="J393" s="25"/>
      <c r="K393" s="9"/>
      <c r="L393" s="9"/>
      <c r="M393" s="15"/>
      <c r="N393" s="15"/>
    </row>
    <row r="394" spans="1:15" ht="16.3" thickBot="1">
      <c r="A394" s="52"/>
      <c r="B394" s="51"/>
      <c r="C394" s="9"/>
      <c r="D394" s="9"/>
      <c r="E394" s="9"/>
      <c r="F394" s="9"/>
      <c r="G394" s="25"/>
      <c r="H394" s="9"/>
      <c r="I394" s="9"/>
      <c r="J394" s="25"/>
      <c r="K394" s="9"/>
      <c r="L394" s="9"/>
      <c r="M394" s="15"/>
      <c r="N394" s="15"/>
    </row>
    <row r="395" spans="1:15" ht="16.3" thickBot="1">
      <c r="A395" s="52"/>
      <c r="B395" s="51"/>
      <c r="C395" s="9"/>
      <c r="D395" s="9"/>
      <c r="E395" s="9"/>
      <c r="F395" s="9"/>
      <c r="G395" s="25"/>
      <c r="H395" s="9"/>
      <c r="I395" s="9"/>
      <c r="J395" s="25"/>
      <c r="K395" s="9"/>
      <c r="L395" s="9"/>
      <c r="M395" s="15"/>
      <c r="N395" s="15"/>
    </row>
    <row r="396" spans="1:15" ht="16.3" thickBot="1">
      <c r="A396" s="52"/>
      <c r="B396" s="51"/>
      <c r="C396" s="9"/>
      <c r="D396" s="9"/>
      <c r="E396" s="9"/>
      <c r="F396" s="9"/>
      <c r="G396" s="25"/>
      <c r="H396" s="9"/>
      <c r="I396" s="9"/>
      <c r="J396" s="25"/>
      <c r="K396" s="9"/>
      <c r="L396" s="9"/>
      <c r="M396" s="15"/>
      <c r="N396" s="15"/>
    </row>
    <row r="397" spans="1:15" ht="16.3" thickBot="1">
      <c r="A397" s="52"/>
      <c r="B397" s="51"/>
      <c r="C397" s="9"/>
      <c r="D397" s="9"/>
      <c r="E397" s="9"/>
      <c r="F397" s="9"/>
      <c r="G397" s="25"/>
      <c r="H397" s="9"/>
      <c r="I397" s="9"/>
      <c r="J397" s="25"/>
      <c r="K397" s="9"/>
      <c r="L397" s="9"/>
      <c r="M397" s="15"/>
      <c r="N397" s="15"/>
    </row>
    <row r="398" spans="1:15" ht="16.3" thickBot="1">
      <c r="A398" s="52"/>
      <c r="B398" s="51"/>
      <c r="C398" s="9"/>
      <c r="D398" s="9"/>
      <c r="E398" s="9"/>
      <c r="F398" s="9"/>
      <c r="G398" s="25"/>
      <c r="H398" s="9"/>
      <c r="I398" s="9"/>
      <c r="J398" s="25"/>
      <c r="K398" s="9"/>
      <c r="L398" s="9"/>
      <c r="M398" s="15"/>
      <c r="N398" s="15"/>
    </row>
    <row r="399" spans="1:15" ht="16.3" thickBot="1">
      <c r="A399" s="52"/>
      <c r="B399" s="51"/>
      <c r="C399" s="9"/>
      <c r="D399" s="9"/>
      <c r="E399" s="9"/>
      <c r="F399" s="9"/>
      <c r="G399" s="25"/>
      <c r="H399" s="9"/>
      <c r="I399" s="9"/>
      <c r="J399" s="25"/>
      <c r="K399" s="9"/>
      <c r="L399" s="9"/>
      <c r="M399" s="15"/>
      <c r="N399" s="15"/>
    </row>
    <row r="400" spans="1:15" ht="16.3" thickBot="1">
      <c r="A400" s="52"/>
      <c r="B400" s="51"/>
      <c r="C400" s="9"/>
      <c r="D400" s="9"/>
      <c r="E400" s="9"/>
      <c r="F400" s="9"/>
      <c r="G400" s="25"/>
      <c r="H400" s="9"/>
      <c r="I400" s="9"/>
      <c r="J400" s="25"/>
      <c r="K400" s="9"/>
      <c r="L400" s="9"/>
      <c r="M400" s="15"/>
      <c r="N400" s="15"/>
    </row>
    <row r="401" spans="1:14" ht="16.3" thickBot="1">
      <c r="A401" s="52"/>
      <c r="B401" s="51"/>
      <c r="C401" s="9"/>
      <c r="D401" s="9"/>
      <c r="E401" s="9"/>
      <c r="F401" s="9"/>
      <c r="G401" s="25"/>
      <c r="H401" s="9"/>
      <c r="I401" s="9"/>
      <c r="J401" s="25"/>
      <c r="K401" s="9"/>
      <c r="L401" s="9"/>
      <c r="M401" s="15"/>
      <c r="N401" s="15"/>
    </row>
    <row r="402" spans="1:14" ht="16.3" thickBot="1">
      <c r="A402" s="52"/>
      <c r="B402" s="51"/>
      <c r="C402" s="9"/>
      <c r="D402" s="9"/>
      <c r="E402" s="9"/>
      <c r="F402" s="9"/>
      <c r="G402" s="25"/>
      <c r="H402" s="9"/>
      <c r="I402" s="9"/>
      <c r="J402" s="25"/>
      <c r="K402" s="9"/>
      <c r="L402" s="9"/>
      <c r="M402" s="15"/>
      <c r="N402" s="15"/>
    </row>
    <row r="403" spans="1:14" ht="16.3" thickBot="1">
      <c r="A403" s="52"/>
      <c r="B403" s="51"/>
      <c r="C403" s="9"/>
      <c r="D403" s="9"/>
      <c r="E403" s="9"/>
      <c r="F403" s="9"/>
      <c r="G403" s="25"/>
      <c r="H403" s="9"/>
      <c r="I403" s="9"/>
      <c r="J403" s="25"/>
      <c r="K403" s="9"/>
      <c r="L403" s="9"/>
      <c r="M403" s="15"/>
      <c r="N403" s="15"/>
    </row>
    <row r="404" spans="1:14" ht="16.3" thickBot="1">
      <c r="A404" s="52"/>
      <c r="B404" s="51"/>
      <c r="C404" s="9"/>
      <c r="D404" s="9"/>
      <c r="E404" s="9"/>
      <c r="F404" s="9"/>
      <c r="G404" s="25"/>
      <c r="H404" s="9"/>
      <c r="I404" s="9"/>
      <c r="J404" s="25"/>
      <c r="K404" s="9"/>
      <c r="L404" s="9"/>
      <c r="M404" s="15"/>
      <c r="N404" s="15"/>
    </row>
    <row r="405" spans="1:14" ht="16.3" thickBot="1">
      <c r="A405" s="52"/>
      <c r="B405" s="51"/>
      <c r="C405" s="9"/>
      <c r="D405" s="9"/>
      <c r="E405" s="9"/>
      <c r="F405" s="9"/>
      <c r="G405" s="25"/>
      <c r="H405" s="9"/>
      <c r="I405" s="9"/>
      <c r="J405" s="25"/>
      <c r="K405" s="9"/>
      <c r="L405" s="9"/>
      <c r="M405" s="15"/>
      <c r="N405" s="15"/>
    </row>
    <row r="406" spans="1:14" ht="16.3" thickBot="1">
      <c r="A406" s="52"/>
      <c r="B406" s="51"/>
      <c r="C406" s="9"/>
      <c r="D406" s="9"/>
      <c r="E406" s="9"/>
      <c r="F406" s="9"/>
      <c r="G406" s="25"/>
      <c r="H406" s="9"/>
      <c r="I406" s="9"/>
      <c r="J406" s="25"/>
      <c r="K406" s="9"/>
      <c r="L406" s="9"/>
      <c r="M406" s="15"/>
      <c r="N406" s="15"/>
    </row>
    <row r="407" spans="1:14" ht="16.3" thickBot="1">
      <c r="A407" s="52"/>
      <c r="B407" s="51"/>
      <c r="C407" s="9"/>
      <c r="D407" s="9"/>
      <c r="E407" s="9"/>
      <c r="F407" s="9"/>
      <c r="G407" s="25"/>
      <c r="H407" s="9"/>
      <c r="I407" s="9"/>
      <c r="J407" s="25"/>
      <c r="K407" s="9"/>
      <c r="L407" s="9"/>
      <c r="M407" s="15"/>
      <c r="N407" s="15"/>
    </row>
    <row r="408" spans="1:14" ht="16.3" thickBot="1">
      <c r="A408" s="52"/>
      <c r="B408" s="51"/>
      <c r="C408" s="9"/>
      <c r="D408" s="9"/>
      <c r="E408" s="9"/>
      <c r="F408" s="9"/>
      <c r="G408" s="25"/>
      <c r="H408" s="9"/>
      <c r="I408" s="9"/>
      <c r="J408" s="25"/>
      <c r="K408" s="9"/>
      <c r="L408" s="9"/>
      <c r="M408" s="15"/>
      <c r="N408" s="15"/>
    </row>
    <row r="409" spans="1:14" ht="16.3" thickBot="1">
      <c r="A409" s="52"/>
      <c r="B409" s="51"/>
      <c r="C409" s="9"/>
      <c r="D409" s="9"/>
      <c r="E409" s="9"/>
      <c r="F409" s="9"/>
      <c r="G409" s="25"/>
      <c r="H409" s="9"/>
      <c r="I409" s="9"/>
      <c r="J409" s="25"/>
      <c r="K409" s="9"/>
      <c r="L409" s="9"/>
      <c r="M409" s="15"/>
      <c r="N409" s="15"/>
    </row>
    <row r="410" spans="1:14" ht="16.3" thickBot="1">
      <c r="A410" s="52"/>
      <c r="B410" s="51"/>
      <c r="C410" s="9"/>
      <c r="D410" s="9"/>
      <c r="E410" s="9"/>
      <c r="F410" s="9"/>
      <c r="G410" s="25"/>
      <c r="H410" s="9"/>
      <c r="I410" s="9"/>
      <c r="J410" s="25"/>
      <c r="K410" s="9"/>
      <c r="L410" s="9"/>
      <c r="M410" s="15"/>
      <c r="N410" s="15"/>
    </row>
    <row r="411" spans="1:14" ht="16.3" thickBot="1">
      <c r="A411" s="52"/>
      <c r="B411" s="51"/>
      <c r="C411" s="9"/>
      <c r="D411" s="9"/>
      <c r="E411" s="9"/>
      <c r="F411" s="9"/>
      <c r="G411" s="25"/>
      <c r="H411" s="9"/>
      <c r="I411" s="9"/>
      <c r="J411" s="25"/>
      <c r="K411" s="9"/>
      <c r="L411" s="9"/>
      <c r="M411" s="15"/>
      <c r="N411" s="15"/>
    </row>
    <row r="412" spans="1:14" ht="16.3" thickBot="1">
      <c r="A412" s="52"/>
      <c r="B412" s="51"/>
      <c r="C412" s="9"/>
      <c r="D412" s="9"/>
      <c r="E412" s="9"/>
      <c r="F412" s="9"/>
      <c r="G412" s="25"/>
      <c r="H412" s="9"/>
      <c r="I412" s="9"/>
      <c r="J412" s="25"/>
      <c r="K412" s="9"/>
      <c r="L412" s="9"/>
      <c r="M412" s="15"/>
      <c r="N412" s="15"/>
    </row>
    <row r="413" spans="1:14" ht="16.3" thickBot="1">
      <c r="A413" s="52"/>
      <c r="B413" s="51"/>
      <c r="C413" s="9"/>
      <c r="D413" s="9"/>
      <c r="E413" s="9"/>
      <c r="F413" s="9"/>
      <c r="G413" s="25"/>
      <c r="H413" s="9"/>
      <c r="I413" s="9"/>
      <c r="J413" s="25"/>
      <c r="K413" s="9"/>
      <c r="L413" s="9"/>
      <c r="M413" s="15"/>
      <c r="N413" s="15"/>
    </row>
    <row r="414" spans="1:14" ht="16.3" thickBot="1">
      <c r="A414" s="52"/>
      <c r="B414" s="51"/>
      <c r="C414" s="9"/>
      <c r="D414" s="9"/>
      <c r="E414" s="9"/>
      <c r="F414" s="9"/>
      <c r="G414" s="25"/>
      <c r="H414" s="9"/>
      <c r="I414" s="9"/>
      <c r="J414" s="25"/>
      <c r="K414" s="9"/>
      <c r="L414" s="9"/>
      <c r="M414" s="15"/>
      <c r="N414" s="15"/>
    </row>
    <row r="415" spans="1:14" ht="16.3" thickBot="1">
      <c r="A415" s="52"/>
      <c r="B415" s="51"/>
      <c r="C415" s="9"/>
      <c r="D415" s="9"/>
      <c r="E415" s="9"/>
      <c r="F415" s="9"/>
      <c r="G415" s="25"/>
      <c r="H415" s="9"/>
      <c r="I415" s="9"/>
      <c r="J415" s="25"/>
      <c r="K415" s="9"/>
      <c r="L415" s="9"/>
      <c r="M415" s="15"/>
      <c r="N415" s="15"/>
    </row>
    <row r="416" spans="1:14" ht="16.3" thickBot="1">
      <c r="A416" s="52"/>
      <c r="B416" s="51"/>
      <c r="C416" s="9"/>
      <c r="D416" s="9"/>
      <c r="E416" s="9"/>
      <c r="F416" s="9"/>
      <c r="G416" s="25"/>
      <c r="H416" s="9"/>
      <c r="I416" s="9"/>
      <c r="J416" s="25"/>
      <c r="K416" s="9"/>
      <c r="L416" s="9"/>
      <c r="M416" s="15"/>
      <c r="N416" s="15"/>
    </row>
    <row r="417" spans="1:14" ht="16.3" thickBot="1">
      <c r="A417" s="52"/>
      <c r="B417" s="51"/>
      <c r="C417" s="9"/>
      <c r="D417" s="9"/>
      <c r="E417" s="9"/>
      <c r="F417" s="9"/>
      <c r="G417" s="25"/>
      <c r="H417" s="9"/>
      <c r="I417" s="9"/>
      <c r="J417" s="25"/>
      <c r="K417" s="9"/>
      <c r="L417" s="9"/>
      <c r="M417" s="15"/>
      <c r="N417" s="15"/>
    </row>
    <row r="418" spans="1:14" ht="16.3" thickBot="1">
      <c r="A418" s="52"/>
      <c r="B418" s="51"/>
      <c r="C418" s="9"/>
      <c r="D418" s="9"/>
      <c r="E418" s="9"/>
      <c r="F418" s="9"/>
      <c r="G418" s="25"/>
      <c r="H418" s="9"/>
      <c r="I418" s="9"/>
      <c r="J418" s="25"/>
      <c r="K418" s="9"/>
      <c r="L418" s="9"/>
      <c r="M418" s="15"/>
      <c r="N418" s="15"/>
    </row>
    <row r="419" spans="1:14" ht="16.3" thickBot="1">
      <c r="A419" s="52"/>
      <c r="B419" s="51"/>
      <c r="C419" s="9"/>
      <c r="D419" s="9"/>
      <c r="E419" s="9"/>
      <c r="F419" s="9"/>
      <c r="G419" s="25"/>
      <c r="H419" s="9"/>
      <c r="I419" s="9"/>
      <c r="J419" s="25"/>
      <c r="K419" s="9"/>
      <c r="L419" s="9"/>
      <c r="M419" s="15"/>
      <c r="N419" s="15"/>
    </row>
    <row r="420" spans="1:14" ht="16.3" thickBot="1">
      <c r="A420" s="52"/>
      <c r="B420" s="51"/>
      <c r="C420" s="9"/>
      <c r="D420" s="9"/>
      <c r="E420" s="9"/>
      <c r="F420" s="9"/>
      <c r="G420" s="25"/>
      <c r="H420" s="9"/>
      <c r="I420" s="9"/>
      <c r="J420" s="25"/>
      <c r="K420" s="9"/>
      <c r="L420" s="9"/>
      <c r="M420" s="15"/>
      <c r="N420" s="15"/>
    </row>
    <row r="421" spans="1:14" ht="16.3" thickBot="1">
      <c r="A421" s="52"/>
      <c r="B421" s="51"/>
      <c r="C421" s="9"/>
      <c r="D421" s="9"/>
      <c r="E421" s="9"/>
      <c r="F421" s="9"/>
      <c r="G421" s="25"/>
      <c r="H421" s="9"/>
      <c r="I421" s="9"/>
      <c r="J421" s="25"/>
      <c r="K421" s="9"/>
      <c r="L421" s="9"/>
      <c r="M421" s="15"/>
      <c r="N421" s="15"/>
    </row>
    <row r="422" spans="1:14" ht="16.3" thickBot="1">
      <c r="A422" s="52"/>
      <c r="B422" s="51"/>
      <c r="C422" s="9"/>
      <c r="D422" s="9"/>
      <c r="E422" s="9"/>
      <c r="F422" s="9"/>
      <c r="G422" s="25"/>
      <c r="H422" s="9"/>
      <c r="I422" s="9"/>
      <c r="J422" s="25"/>
      <c r="K422" s="9"/>
      <c r="L422" s="9"/>
      <c r="M422" s="15"/>
      <c r="N422" s="15"/>
    </row>
    <row r="423" spans="1:14" ht="16.3" thickBot="1">
      <c r="A423" s="52"/>
      <c r="B423" s="51"/>
      <c r="C423" s="9"/>
      <c r="D423" s="9"/>
      <c r="E423" s="9"/>
      <c r="F423" s="9"/>
      <c r="G423" s="25"/>
      <c r="H423" s="9"/>
      <c r="I423" s="9"/>
      <c r="J423" s="25"/>
      <c r="K423" s="9"/>
      <c r="L423" s="9"/>
      <c r="M423" s="15"/>
      <c r="N423" s="15"/>
    </row>
    <row r="424" spans="1:14" ht="16.3" thickBot="1">
      <c r="A424" s="52"/>
      <c r="B424" s="51"/>
      <c r="C424" s="9"/>
      <c r="D424" s="9"/>
      <c r="E424" s="9"/>
      <c r="F424" s="9"/>
      <c r="G424" s="25"/>
      <c r="H424" s="9"/>
      <c r="I424" s="9"/>
      <c r="J424" s="25"/>
      <c r="K424" s="9"/>
      <c r="L424" s="9"/>
      <c r="M424" s="15"/>
      <c r="N424" s="15"/>
    </row>
    <row r="425" spans="1:14" ht="16.3" thickBot="1">
      <c r="A425" s="52"/>
      <c r="B425" s="51"/>
      <c r="C425" s="9"/>
      <c r="D425" s="9"/>
      <c r="E425" s="9"/>
      <c r="F425" s="9"/>
      <c r="G425" s="25">
        <f t="shared" ref="G425:G439" si="0">SUM(C425+D425+E425+F425)</f>
        <v>0</v>
      </c>
      <c r="H425" s="9"/>
      <c r="I425" s="9"/>
      <c r="J425" s="25">
        <f>SUM(H425+I425)</f>
        <v>0</v>
      </c>
      <c r="K425" s="9"/>
      <c r="L425" s="9"/>
      <c r="M425" s="15" t="e">
        <f>SUM(G425+J425+#REF!+K425+L425)</f>
        <v>#REF!</v>
      </c>
      <c r="N425" s="15"/>
    </row>
    <row r="426" spans="1:14" ht="16.3" thickBot="1">
      <c r="A426" s="52"/>
      <c r="B426" s="51"/>
      <c r="C426" s="9"/>
      <c r="D426" s="9"/>
      <c r="E426" s="9"/>
      <c r="F426" s="9"/>
      <c r="G426" s="25">
        <f t="shared" si="0"/>
        <v>0</v>
      </c>
      <c r="H426" s="9"/>
      <c r="I426" s="9"/>
      <c r="J426" s="25">
        <f>SUM(H426+I426)</f>
        <v>0</v>
      </c>
      <c r="K426" s="9"/>
      <c r="L426" s="9"/>
      <c r="M426" s="15" t="e">
        <f>SUM(G426+J426+#REF!+K426+L426)</f>
        <v>#REF!</v>
      </c>
      <c r="N426" s="15"/>
    </row>
    <row r="427" spans="1:14" ht="16.3" thickBot="1">
      <c r="A427" s="52"/>
      <c r="B427" s="51"/>
      <c r="C427" s="9"/>
      <c r="D427" s="9"/>
      <c r="E427" s="9"/>
      <c r="F427" s="9"/>
      <c r="G427" s="25">
        <f t="shared" si="0"/>
        <v>0</v>
      </c>
      <c r="H427" s="9"/>
      <c r="I427" s="9"/>
      <c r="J427" s="25">
        <f>SUM(H427+I427)</f>
        <v>0</v>
      </c>
      <c r="K427" s="9"/>
      <c r="L427" s="9"/>
      <c r="M427" s="15" t="e">
        <f>SUM(G427+J427+#REF!+K427+L427)</f>
        <v>#REF!</v>
      </c>
      <c r="N427" s="15"/>
    </row>
    <row r="428" spans="1:14" ht="16.3" thickBot="1">
      <c r="A428" s="52"/>
      <c r="B428" s="51"/>
      <c r="C428" s="9"/>
      <c r="D428" s="9"/>
      <c r="E428" s="9"/>
      <c r="F428" s="9"/>
      <c r="G428" s="25">
        <f t="shared" si="0"/>
        <v>0</v>
      </c>
      <c r="H428" s="9"/>
      <c r="I428" s="9"/>
      <c r="J428" s="25">
        <f t="shared" ref="J428:J443" si="1">SUM(H428+I428)</f>
        <v>0</v>
      </c>
      <c r="K428" s="9"/>
      <c r="L428" s="9"/>
      <c r="M428" s="15" t="e">
        <f>SUM(G428+J428+#REF!+K428+L428)</f>
        <v>#REF!</v>
      </c>
      <c r="N428" s="15"/>
    </row>
    <row r="429" spans="1:14" ht="16.3" thickBot="1">
      <c r="A429" s="52"/>
      <c r="B429" s="51"/>
      <c r="C429" s="9"/>
      <c r="D429" s="9"/>
      <c r="E429" s="9"/>
      <c r="F429" s="9"/>
      <c r="G429" s="25">
        <f t="shared" si="0"/>
        <v>0</v>
      </c>
      <c r="H429" s="9"/>
      <c r="I429" s="9"/>
      <c r="J429" s="25">
        <f t="shared" si="1"/>
        <v>0</v>
      </c>
      <c r="K429" s="9"/>
      <c r="L429" s="9"/>
      <c r="M429" s="15" t="e">
        <f>SUM(G429+J429+#REF!+K429+L429)</f>
        <v>#REF!</v>
      </c>
      <c r="N429" s="15"/>
    </row>
    <row r="430" spans="1:14" ht="16.3" thickBot="1">
      <c r="A430" s="52"/>
      <c r="B430" s="51"/>
      <c r="C430" s="9"/>
      <c r="D430" s="9"/>
      <c r="E430" s="9"/>
      <c r="F430" s="9"/>
      <c r="G430" s="25">
        <f t="shared" si="0"/>
        <v>0</v>
      </c>
      <c r="H430" s="9"/>
      <c r="I430" s="9"/>
      <c r="J430" s="25">
        <f t="shared" si="1"/>
        <v>0</v>
      </c>
      <c r="K430" s="9"/>
      <c r="L430" s="9"/>
      <c r="M430" s="15" t="e">
        <f>SUM(G430+J430+#REF!+K430+L430)</f>
        <v>#REF!</v>
      </c>
      <c r="N430" s="15"/>
    </row>
    <row r="431" spans="1:14" ht="16.3" thickBot="1">
      <c r="A431" s="52"/>
      <c r="B431" s="51"/>
      <c r="C431" s="9"/>
      <c r="D431" s="9"/>
      <c r="E431" s="9"/>
      <c r="F431" s="9"/>
      <c r="G431" s="25">
        <f t="shared" si="0"/>
        <v>0</v>
      </c>
      <c r="H431" s="9"/>
      <c r="I431" s="9"/>
      <c r="J431" s="25">
        <f t="shared" si="1"/>
        <v>0</v>
      </c>
      <c r="K431" s="9"/>
      <c r="L431" s="9"/>
      <c r="M431" s="15" t="e">
        <f>SUM(G431+J431+#REF!+K431+L431)</f>
        <v>#REF!</v>
      </c>
      <c r="N431" s="15"/>
    </row>
    <row r="432" spans="1:14" ht="16.3" thickBot="1">
      <c r="A432" s="52"/>
      <c r="B432" s="51"/>
      <c r="C432" s="9"/>
      <c r="D432" s="9"/>
      <c r="E432" s="9"/>
      <c r="F432" s="9"/>
      <c r="G432" s="25">
        <f t="shared" si="0"/>
        <v>0</v>
      </c>
      <c r="H432" s="9"/>
      <c r="I432" s="9"/>
      <c r="J432" s="25">
        <f t="shared" si="1"/>
        <v>0</v>
      </c>
      <c r="K432" s="9"/>
      <c r="L432" s="9"/>
      <c r="M432" s="15" t="e">
        <f>SUM(G432+J432+#REF!+K432+L432)</f>
        <v>#REF!</v>
      </c>
      <c r="N432" s="15"/>
    </row>
    <row r="433" spans="1:14" ht="16.3" thickBot="1">
      <c r="A433" s="52"/>
      <c r="B433" s="51"/>
      <c r="C433" s="9"/>
      <c r="D433" s="9"/>
      <c r="E433" s="9"/>
      <c r="F433" s="9"/>
      <c r="G433" s="25">
        <f t="shared" si="0"/>
        <v>0</v>
      </c>
      <c r="H433" s="9"/>
      <c r="I433" s="9"/>
      <c r="J433" s="25">
        <f t="shared" si="1"/>
        <v>0</v>
      </c>
      <c r="K433" s="9"/>
      <c r="L433" s="9"/>
      <c r="M433" s="15" t="e">
        <f>SUM(G433+J433+#REF!+K433+L433)</f>
        <v>#REF!</v>
      </c>
      <c r="N433" s="15"/>
    </row>
    <row r="434" spans="1:14" ht="16.3" thickBot="1">
      <c r="A434" s="52"/>
      <c r="B434" s="51"/>
      <c r="C434" s="9"/>
      <c r="D434" s="9"/>
      <c r="E434" s="9"/>
      <c r="F434" s="9"/>
      <c r="G434" s="25">
        <f t="shared" si="0"/>
        <v>0</v>
      </c>
      <c r="H434" s="9"/>
      <c r="I434" s="9"/>
      <c r="J434" s="25">
        <f t="shared" si="1"/>
        <v>0</v>
      </c>
      <c r="K434" s="9"/>
      <c r="L434" s="9"/>
      <c r="M434" s="15" t="e">
        <f>SUM(G434+J434+#REF!+K434+L434)</f>
        <v>#REF!</v>
      </c>
      <c r="N434" s="15"/>
    </row>
    <row r="435" spans="1:14" ht="16.3" thickBot="1">
      <c r="A435" s="52"/>
      <c r="B435" s="51"/>
      <c r="C435" s="9"/>
      <c r="D435" s="9"/>
      <c r="E435" s="9"/>
      <c r="F435" s="9"/>
      <c r="G435" s="25">
        <f t="shared" si="0"/>
        <v>0</v>
      </c>
      <c r="H435" s="9"/>
      <c r="I435" s="9"/>
      <c r="J435" s="25">
        <f t="shared" si="1"/>
        <v>0</v>
      </c>
      <c r="K435" s="9"/>
      <c r="L435" s="9"/>
      <c r="M435" s="15" t="e">
        <f>SUM(G435+J435+#REF!+K435+L435)</f>
        <v>#REF!</v>
      </c>
      <c r="N435" s="15"/>
    </row>
    <row r="436" spans="1:14" ht="16.3" thickBot="1">
      <c r="A436" s="52"/>
      <c r="B436" s="51"/>
      <c r="C436" s="9"/>
      <c r="D436" s="9"/>
      <c r="E436" s="9"/>
      <c r="F436" s="9"/>
      <c r="G436" s="25">
        <f t="shared" si="0"/>
        <v>0</v>
      </c>
      <c r="H436" s="9"/>
      <c r="I436" s="9"/>
      <c r="J436" s="25">
        <f t="shared" si="1"/>
        <v>0</v>
      </c>
      <c r="K436" s="9"/>
      <c r="L436" s="9"/>
      <c r="M436" s="15" t="e">
        <f>SUM(G436+J436+#REF!+K436+L436)</f>
        <v>#REF!</v>
      </c>
      <c r="N436" s="15"/>
    </row>
    <row r="437" spans="1:14" ht="16.3" thickBot="1">
      <c r="A437" s="52"/>
      <c r="B437" s="51"/>
      <c r="C437" s="9"/>
      <c r="D437" s="9"/>
      <c r="E437" s="9"/>
      <c r="F437" s="9"/>
      <c r="G437" s="25">
        <f t="shared" si="0"/>
        <v>0</v>
      </c>
      <c r="H437" s="9"/>
      <c r="I437" s="9"/>
      <c r="J437" s="25">
        <f t="shared" si="1"/>
        <v>0</v>
      </c>
      <c r="K437" s="9"/>
      <c r="L437" s="9"/>
      <c r="M437" s="15" t="e">
        <f>SUM(G437+J437+#REF!+K437+L437)</f>
        <v>#REF!</v>
      </c>
      <c r="N437" s="15"/>
    </row>
    <row r="438" spans="1:14" ht="16.3" thickBot="1">
      <c r="A438" s="52"/>
      <c r="B438" s="51"/>
      <c r="C438" s="9"/>
      <c r="D438" s="9"/>
      <c r="E438" s="9"/>
      <c r="F438" s="9"/>
      <c r="G438" s="25">
        <f t="shared" si="0"/>
        <v>0</v>
      </c>
      <c r="H438" s="9"/>
      <c r="I438" s="9"/>
      <c r="J438" s="25">
        <f t="shared" si="1"/>
        <v>0</v>
      </c>
      <c r="K438" s="9"/>
      <c r="L438" s="9"/>
      <c r="M438" s="15" t="e">
        <f>SUM(G438+J438+#REF!+K438+L438)</f>
        <v>#REF!</v>
      </c>
      <c r="N438" s="15"/>
    </row>
    <row r="439" spans="1:14" ht="16.3" thickBot="1">
      <c r="A439" s="52"/>
      <c r="B439" s="51"/>
      <c r="C439" s="9"/>
      <c r="D439" s="9"/>
      <c r="E439" s="9"/>
      <c r="F439" s="9"/>
      <c r="G439" s="25">
        <f t="shared" si="0"/>
        <v>0</v>
      </c>
      <c r="H439" s="9"/>
      <c r="I439" s="9"/>
      <c r="J439" s="25">
        <f t="shared" si="1"/>
        <v>0</v>
      </c>
      <c r="K439" s="9"/>
      <c r="L439" s="9"/>
      <c r="M439" s="15" t="e">
        <f>SUM(G439+J439+#REF!+K439+L439)</f>
        <v>#REF!</v>
      </c>
      <c r="N439" s="15"/>
    </row>
    <row r="440" spans="1:14" ht="16.3" thickBot="1">
      <c r="A440" s="52"/>
      <c r="B440" s="51"/>
      <c r="C440" s="9"/>
      <c r="D440" s="9"/>
      <c r="E440" s="9"/>
      <c r="F440" s="9"/>
      <c r="G440" s="25">
        <f>SUM(C440+D440+E440+F440)</f>
        <v>0</v>
      </c>
      <c r="H440" s="9"/>
      <c r="I440" s="9"/>
      <c r="J440" s="25">
        <f t="shared" si="1"/>
        <v>0</v>
      </c>
      <c r="K440" s="9"/>
      <c r="L440" s="9"/>
      <c r="M440" s="15" t="e">
        <f>SUM(G440+J440+#REF!+K440+L440)</f>
        <v>#REF!</v>
      </c>
      <c r="N440" s="15"/>
    </row>
    <row r="441" spans="1:14" ht="16.3" thickBot="1">
      <c r="A441" s="52"/>
      <c r="B441" s="48"/>
      <c r="C441" s="9"/>
      <c r="D441" s="9"/>
      <c r="E441" s="9"/>
      <c r="F441" s="9"/>
      <c r="G441" s="25">
        <f>SUM(C441+D441+E441+F441)</f>
        <v>0</v>
      </c>
      <c r="H441" s="9"/>
      <c r="I441" s="9"/>
      <c r="J441" s="25">
        <f t="shared" si="1"/>
        <v>0</v>
      </c>
      <c r="K441" s="9"/>
      <c r="L441" s="9"/>
      <c r="M441" s="15" t="e">
        <f>SUM(G441+J441+#REF!+K441+L441)</f>
        <v>#REF!</v>
      </c>
      <c r="N441" s="15"/>
    </row>
    <row r="442" spans="1:14" ht="16.3" thickBot="1">
      <c r="A442" s="52"/>
      <c r="B442" s="48"/>
      <c r="C442" s="9"/>
      <c r="D442" s="9"/>
      <c r="E442" s="9"/>
      <c r="F442" s="9"/>
      <c r="G442" s="25">
        <f>SUM(C442+D442+E442+F442)</f>
        <v>0</v>
      </c>
      <c r="H442" s="9"/>
      <c r="I442" s="9"/>
      <c r="J442" s="25">
        <f t="shared" si="1"/>
        <v>0</v>
      </c>
      <c r="K442" s="9"/>
      <c r="L442" s="9"/>
      <c r="M442" s="15" t="e">
        <f>SUM(G442+J442+#REF!+K442+L442)</f>
        <v>#REF!</v>
      </c>
      <c r="N442" s="15"/>
    </row>
    <row r="443" spans="1:14" ht="16.3" thickBot="1">
      <c r="A443" s="52"/>
      <c r="B443" s="48"/>
      <c r="C443" s="9"/>
      <c r="D443" s="9"/>
      <c r="E443" s="9"/>
      <c r="F443" s="9"/>
      <c r="G443" s="25">
        <f>SUM(C443+D443+E443+F443)</f>
        <v>0</v>
      </c>
      <c r="H443" s="9"/>
      <c r="I443" s="9"/>
      <c r="J443" s="25">
        <f t="shared" si="1"/>
        <v>0</v>
      </c>
      <c r="K443" s="9"/>
      <c r="L443" s="9"/>
      <c r="M443" s="15" t="e">
        <f>SUM(G443+J443+#REF!+K443+L443)</f>
        <v>#REF!</v>
      </c>
      <c r="N443" s="15"/>
    </row>
    <row r="444" spans="1:14" ht="16.3" thickBot="1">
      <c r="A444" s="52"/>
      <c r="M444" s="35"/>
      <c r="N444" s="35"/>
    </row>
    <row r="445" spans="1:14" ht="16.3" thickBot="1">
      <c r="A445" s="52"/>
      <c r="M445" s="35"/>
      <c r="N445" s="35"/>
    </row>
    <row r="446" spans="1:14" ht="16.3" thickBot="1">
      <c r="A446" s="52"/>
      <c r="M446" s="35"/>
      <c r="N446" s="35"/>
    </row>
    <row r="447" spans="1:14" ht="16.3" thickBot="1">
      <c r="A447" s="52"/>
      <c r="M447" s="35"/>
      <c r="N447" s="35"/>
    </row>
    <row r="448" spans="1:14" ht="16.3" thickBot="1">
      <c r="A448" s="52"/>
      <c r="M448" s="35"/>
      <c r="N448" s="35"/>
    </row>
    <row r="449" spans="1:14" ht="16.3" thickBot="1">
      <c r="A449" s="52"/>
      <c r="M449" s="35"/>
      <c r="N449" s="35"/>
    </row>
    <row r="450" spans="1:14" ht="16.3" thickBot="1">
      <c r="A450" s="52"/>
      <c r="M450" s="35"/>
      <c r="N450" s="35"/>
    </row>
    <row r="451" spans="1:14" ht="16.3" thickBot="1">
      <c r="A451" s="52"/>
      <c r="M451" s="35"/>
      <c r="N451" s="35"/>
    </row>
    <row r="452" spans="1:14" ht="16.3" thickBot="1">
      <c r="A452" s="52"/>
      <c r="M452" s="35"/>
      <c r="N452" s="35"/>
    </row>
    <row r="453" spans="1:14" ht="16.3" thickBot="1">
      <c r="A453" s="52"/>
      <c r="M453" s="35"/>
      <c r="N453" s="35"/>
    </row>
    <row r="454" spans="1:14" ht="16.3" thickBot="1">
      <c r="A454" s="52"/>
      <c r="M454" s="35"/>
      <c r="N454" s="35"/>
    </row>
    <row r="455" spans="1:14" ht="16.3" thickBot="1">
      <c r="A455" s="52"/>
      <c r="M455" s="35"/>
      <c r="N455" s="35"/>
    </row>
    <row r="456" spans="1:14" ht="16.3" thickBot="1">
      <c r="A456" s="52"/>
      <c r="M456" s="35"/>
      <c r="N456" s="35"/>
    </row>
    <row r="457" spans="1:14" ht="16.3" thickBot="1">
      <c r="A457" s="52"/>
      <c r="M457" s="35"/>
      <c r="N457" s="35"/>
    </row>
    <row r="458" spans="1:14" ht="16.3" thickBot="1">
      <c r="A458" s="52"/>
      <c r="M458" s="35"/>
      <c r="N458" s="35"/>
    </row>
    <row r="459" spans="1:14" ht="16.3" thickBot="1">
      <c r="A459" s="52"/>
      <c r="M459" s="35"/>
      <c r="N459" s="35"/>
    </row>
    <row r="460" spans="1:14" ht="16.3" thickBot="1">
      <c r="A460" s="52"/>
      <c r="M460" s="35"/>
      <c r="N460" s="35"/>
    </row>
    <row r="461" spans="1:14" ht="16.3" thickBot="1">
      <c r="A461" s="52"/>
      <c r="M461" s="35"/>
      <c r="N461" s="35"/>
    </row>
    <row r="462" spans="1:14" ht="16.3" thickBot="1">
      <c r="A462" s="52"/>
      <c r="M462" s="35"/>
      <c r="N462" s="35"/>
    </row>
    <row r="463" spans="1:14" ht="16.3" thickBot="1">
      <c r="A463" s="52"/>
      <c r="M463" s="35"/>
      <c r="N463" s="35"/>
    </row>
    <row r="464" spans="1:14" ht="16.3" thickBot="1">
      <c r="A464" s="52"/>
      <c r="M464" s="35"/>
      <c r="N464" s="35"/>
    </row>
    <row r="465" spans="1:14" ht="16.3" thickBot="1">
      <c r="A465" s="52"/>
      <c r="M465" s="35"/>
      <c r="N465" s="35"/>
    </row>
    <row r="466" spans="1:14" ht="16.3" thickBot="1">
      <c r="A466" s="52"/>
      <c r="M466" s="35"/>
      <c r="N466" s="35"/>
    </row>
    <row r="467" spans="1:14" ht="16.3" thickBot="1">
      <c r="A467" s="52"/>
      <c r="M467" s="35"/>
      <c r="N467" s="35"/>
    </row>
    <row r="468" spans="1:14" ht="16.3" thickBot="1">
      <c r="A468" s="52"/>
      <c r="M468" s="35"/>
      <c r="N468" s="35"/>
    </row>
    <row r="469" spans="1:14" ht="16.3" thickBot="1">
      <c r="A469" s="52"/>
      <c r="M469" s="35"/>
      <c r="N469" s="35"/>
    </row>
    <row r="470" spans="1:14" ht="16.3" thickBot="1">
      <c r="A470" s="52"/>
      <c r="M470" s="35"/>
      <c r="N470" s="35"/>
    </row>
    <row r="471" spans="1:14" ht="16.3" thickBot="1">
      <c r="A471" s="52"/>
      <c r="M471" s="35"/>
      <c r="N471" s="35"/>
    </row>
    <row r="472" spans="1:14" ht="16.3" thickBot="1">
      <c r="A472" s="52"/>
      <c r="M472" s="35"/>
      <c r="N472" s="35"/>
    </row>
    <row r="473" spans="1:14" ht="16.3" thickBot="1">
      <c r="A473" s="52"/>
      <c r="M473" s="35"/>
      <c r="N473" s="35"/>
    </row>
    <row r="474" spans="1:14" ht="16.3" thickBot="1">
      <c r="A474" s="52"/>
      <c r="M474" s="35"/>
      <c r="N474" s="35"/>
    </row>
    <row r="475" spans="1:14" ht="16.3" thickBot="1">
      <c r="A475" s="52"/>
      <c r="M475" s="35"/>
      <c r="N475" s="35"/>
    </row>
    <row r="476" spans="1:14" ht="16.3" thickBot="1">
      <c r="A476" s="52"/>
      <c r="M476" s="35"/>
      <c r="N476" s="35"/>
    </row>
    <row r="477" spans="1:14" ht="16.3" thickBot="1">
      <c r="A477" s="52"/>
      <c r="M477" s="35"/>
      <c r="N477" s="35"/>
    </row>
    <row r="478" spans="1:14" ht="16.3" thickBot="1">
      <c r="A478" s="52"/>
      <c r="M478" s="35"/>
      <c r="N478" s="35"/>
    </row>
    <row r="479" spans="1:14" ht="16.3" thickBot="1">
      <c r="A479" s="52"/>
      <c r="M479" s="35"/>
      <c r="N479" s="35"/>
    </row>
    <row r="480" spans="1:14" ht="16.3" thickBot="1">
      <c r="A480" s="52"/>
      <c r="M480" s="35"/>
      <c r="N480" s="35"/>
    </row>
    <row r="481" spans="1:14" ht="16.3" thickBot="1">
      <c r="A481" s="52"/>
      <c r="M481" s="35"/>
      <c r="N481" s="35"/>
    </row>
    <row r="482" spans="1:14" ht="16.3" thickBot="1">
      <c r="A482" s="52"/>
      <c r="M482" s="35"/>
      <c r="N482" s="35"/>
    </row>
    <row r="483" spans="1:14" ht="16.3" thickBot="1">
      <c r="A483" s="52"/>
      <c r="M483" s="35"/>
      <c r="N483" s="35"/>
    </row>
    <row r="484" spans="1:14" ht="16.3" thickBot="1">
      <c r="A484" s="52"/>
      <c r="M484" s="35"/>
      <c r="N484" s="35"/>
    </row>
    <row r="485" spans="1:14" ht="16.3" thickBot="1">
      <c r="A485" s="52"/>
      <c r="M485" s="35"/>
      <c r="N485" s="35"/>
    </row>
    <row r="486" spans="1:14" ht="16.3" thickBot="1">
      <c r="A486" s="52"/>
      <c r="M486" s="35"/>
      <c r="N486" s="35"/>
    </row>
    <row r="487" spans="1:14" ht="16.3" thickBot="1">
      <c r="A487" s="52"/>
      <c r="M487" s="35"/>
      <c r="N487" s="35"/>
    </row>
    <row r="488" spans="1:14" ht="16.3" thickBot="1">
      <c r="A488" s="52"/>
      <c r="M488" s="35"/>
      <c r="N488" s="35"/>
    </row>
    <row r="489" spans="1:14" ht="16.3" thickBot="1">
      <c r="A489" s="52"/>
      <c r="M489" s="35"/>
      <c r="N489" s="35"/>
    </row>
    <row r="490" spans="1:14" ht="16.3" thickBot="1">
      <c r="A490" s="52"/>
      <c r="M490" s="35"/>
      <c r="N490" s="35"/>
    </row>
    <row r="491" spans="1:14" ht="16.3" thickBot="1">
      <c r="A491" s="52"/>
      <c r="M491" s="35"/>
      <c r="N491" s="35"/>
    </row>
    <row r="492" spans="1:14" ht="16.3" thickBot="1">
      <c r="A492" s="52"/>
      <c r="M492" s="35"/>
      <c r="N492" s="35"/>
    </row>
    <row r="493" spans="1:14" ht="16.3" thickBot="1">
      <c r="A493" s="52"/>
      <c r="M493" s="35"/>
      <c r="N493" s="35"/>
    </row>
    <row r="494" spans="1:14" ht="16.3" thickBot="1">
      <c r="A494" s="52"/>
      <c r="M494" s="35"/>
      <c r="N494" s="35"/>
    </row>
    <row r="495" spans="1:14" ht="16.3" thickBot="1">
      <c r="A495" s="52"/>
      <c r="M495" s="35"/>
      <c r="N495" s="35"/>
    </row>
    <row r="496" spans="1:14" ht="16.3" thickBot="1">
      <c r="A496" s="52"/>
      <c r="M496" s="35"/>
      <c r="N496" s="35"/>
    </row>
    <row r="497" spans="1:14" ht="16.3" thickBot="1">
      <c r="A497" s="52"/>
      <c r="M497" s="35"/>
      <c r="N497" s="35"/>
    </row>
    <row r="498" spans="1:14" ht="16.3" thickBot="1">
      <c r="A498" s="52"/>
      <c r="M498" s="35"/>
      <c r="N498" s="35"/>
    </row>
    <row r="499" spans="1:14" ht="16.3" thickBot="1">
      <c r="A499" s="52"/>
      <c r="M499" s="35"/>
      <c r="N499" s="35"/>
    </row>
    <row r="500" spans="1:14" ht="16.3" thickBot="1">
      <c r="A500" s="52"/>
      <c r="M500" s="35"/>
      <c r="N500" s="35"/>
    </row>
    <row r="501" spans="1:14" ht="16.3" thickBot="1">
      <c r="A501" s="52"/>
      <c r="M501" s="35"/>
      <c r="N501" s="35"/>
    </row>
    <row r="502" spans="1:14" ht="16.3" thickBot="1">
      <c r="A502" s="52"/>
      <c r="M502" s="35"/>
      <c r="N502" s="35"/>
    </row>
    <row r="503" spans="1:14" ht="16.3" thickBot="1">
      <c r="A503" s="52"/>
      <c r="M503" s="35"/>
      <c r="N503" s="35"/>
    </row>
    <row r="504" spans="1:14" ht="16.3" thickBot="1">
      <c r="A504" s="52"/>
      <c r="M504" s="35"/>
      <c r="N504" s="35"/>
    </row>
    <row r="505" spans="1:14" ht="16.3" thickBot="1">
      <c r="A505" s="52"/>
      <c r="M505" s="35"/>
      <c r="N505" s="35"/>
    </row>
    <row r="506" spans="1:14" ht="16.3" thickBot="1">
      <c r="A506" s="52"/>
      <c r="M506" s="35"/>
      <c r="N506" s="35"/>
    </row>
    <row r="507" spans="1:14" ht="16.3" thickBot="1">
      <c r="A507" s="52"/>
      <c r="M507" s="35"/>
      <c r="N507" s="35"/>
    </row>
    <row r="508" spans="1:14" ht="16.3" thickBot="1">
      <c r="A508" s="52"/>
      <c r="M508" s="35"/>
      <c r="N508" s="35"/>
    </row>
    <row r="509" spans="1:14" ht="16.3" thickBot="1">
      <c r="A509" s="52"/>
      <c r="M509" s="35"/>
      <c r="N509" s="35"/>
    </row>
    <row r="510" spans="1:14" ht="16.3" thickBot="1">
      <c r="A510" s="52"/>
      <c r="M510" s="35"/>
      <c r="N510" s="35"/>
    </row>
    <row r="511" spans="1:14" ht="16.3" thickBot="1">
      <c r="A511" s="52"/>
      <c r="M511" s="35"/>
      <c r="N511" s="35"/>
    </row>
    <row r="512" spans="1:14" ht="16.3" thickBot="1">
      <c r="A512" s="52"/>
      <c r="M512" s="35"/>
      <c r="N512" s="35"/>
    </row>
    <row r="513" spans="1:14" ht="16.3" thickBot="1">
      <c r="A513" s="52"/>
      <c r="M513" s="35"/>
      <c r="N513" s="35"/>
    </row>
    <row r="514" spans="1:14" ht="16.3" thickBot="1">
      <c r="A514" s="52"/>
      <c r="M514" s="35"/>
      <c r="N514" s="35"/>
    </row>
    <row r="515" spans="1:14" ht="16.3" thickBot="1">
      <c r="A515" s="52"/>
      <c r="M515" s="35"/>
      <c r="N515" s="35"/>
    </row>
    <row r="516" spans="1:14" ht="16.3" thickBot="1">
      <c r="A516" s="52"/>
      <c r="M516" s="35"/>
      <c r="N516" s="35"/>
    </row>
    <row r="517" spans="1:14" ht="16.3" thickBot="1">
      <c r="A517" s="52"/>
      <c r="M517" s="35"/>
      <c r="N517" s="35"/>
    </row>
    <row r="518" spans="1:14" ht="16.3" thickBot="1">
      <c r="A518" s="52"/>
      <c r="M518" s="35"/>
      <c r="N518" s="35"/>
    </row>
    <row r="519" spans="1:14" ht="16.3" thickBot="1">
      <c r="A519" s="52"/>
      <c r="M519" s="35"/>
      <c r="N519" s="35"/>
    </row>
    <row r="520" spans="1:14" ht="16.3" thickBot="1">
      <c r="A520" s="52"/>
      <c r="M520" s="35"/>
      <c r="N520" s="35"/>
    </row>
    <row r="521" spans="1:14" ht="16.3" thickBot="1">
      <c r="A521" s="52"/>
      <c r="M521" s="35"/>
      <c r="N521" s="35"/>
    </row>
    <row r="522" spans="1:14" ht="16.3" thickBot="1">
      <c r="A522" s="52"/>
      <c r="M522" s="35"/>
      <c r="N522" s="35"/>
    </row>
    <row r="523" spans="1:14" ht="16.3" thickBot="1">
      <c r="A523" s="52"/>
      <c r="M523" s="35"/>
      <c r="N523" s="35"/>
    </row>
    <row r="524" spans="1:14" ht="16.3" thickBot="1">
      <c r="A524" s="52"/>
      <c r="M524" s="35"/>
      <c r="N524" s="35"/>
    </row>
    <row r="525" spans="1:14" ht="16.3" thickBot="1">
      <c r="A525" s="52"/>
      <c r="M525" s="35"/>
      <c r="N525" s="35"/>
    </row>
    <row r="526" spans="1:14" ht="16.3" thickBot="1">
      <c r="A526" s="52"/>
      <c r="M526" s="35"/>
      <c r="N526" s="35"/>
    </row>
    <row r="527" spans="1:14" ht="16.3" thickBot="1">
      <c r="A527" s="52"/>
      <c r="M527" s="35"/>
      <c r="N527" s="35"/>
    </row>
    <row r="528" spans="1:14" ht="16.3" thickBot="1">
      <c r="A528" s="52"/>
      <c r="M528" s="35"/>
      <c r="N528" s="35"/>
    </row>
    <row r="529" spans="1:14" ht="16.3" thickBot="1">
      <c r="A529" s="52"/>
      <c r="M529" s="35"/>
      <c r="N529" s="35"/>
    </row>
    <row r="530" spans="1:14" ht="16.3" thickBot="1">
      <c r="A530" s="52"/>
      <c r="M530" s="35"/>
      <c r="N530" s="35"/>
    </row>
    <row r="531" spans="1:14" ht="16.3" thickBot="1">
      <c r="A531" s="52"/>
      <c r="M531" s="35"/>
      <c r="N531" s="35"/>
    </row>
    <row r="532" spans="1:14" ht="16.3" thickBot="1">
      <c r="A532" s="52"/>
      <c r="M532" s="35"/>
      <c r="N532" s="35"/>
    </row>
    <row r="533" spans="1:14" ht="16.3" thickBot="1">
      <c r="A533" s="52"/>
      <c r="M533" s="35"/>
      <c r="N533" s="35"/>
    </row>
    <row r="534" spans="1:14" ht="16.3" thickBot="1">
      <c r="A534" s="52"/>
      <c r="M534" s="35"/>
      <c r="N534" s="35"/>
    </row>
    <row r="535" spans="1:14" ht="16.3" thickBot="1">
      <c r="A535" s="52"/>
    </row>
    <row r="536" spans="1:14" ht="16.3" thickBot="1">
      <c r="A536" s="52"/>
    </row>
    <row r="537" spans="1:14" ht="16.3" thickBot="1">
      <c r="A537" s="52"/>
    </row>
    <row r="538" spans="1:14" ht="16.3" thickBot="1">
      <c r="A538" s="52"/>
    </row>
    <row r="539" spans="1:14" ht="16.3" thickBot="1">
      <c r="A539" s="52"/>
    </row>
    <row r="540" spans="1:14" ht="16.3" thickBot="1">
      <c r="A540" s="52"/>
    </row>
    <row r="541" spans="1:14" ht="16.3" thickBot="1">
      <c r="A541" s="52"/>
    </row>
    <row r="542" spans="1:14" ht="16.3" thickBot="1">
      <c r="A542" s="52"/>
    </row>
    <row r="543" spans="1:14" ht="16.3" thickBot="1">
      <c r="A543" s="52"/>
    </row>
    <row r="544" spans="1:14" ht="16.3" thickBot="1">
      <c r="A544" s="52"/>
    </row>
    <row r="545" spans="1:1" ht="16.3" thickBot="1">
      <c r="A545" s="52"/>
    </row>
    <row r="546" spans="1:1" ht="16.3" thickBot="1">
      <c r="A546" s="52"/>
    </row>
    <row r="547" spans="1:1" ht="16.3" thickBot="1">
      <c r="A547" s="52"/>
    </row>
    <row r="548" spans="1:1" ht="16.3" thickBot="1">
      <c r="A548" s="52"/>
    </row>
    <row r="549" spans="1:1" ht="16.3" thickBot="1">
      <c r="A549" s="52"/>
    </row>
    <row r="550" spans="1:1" ht="16.3" thickBot="1">
      <c r="A550" s="52"/>
    </row>
    <row r="551" spans="1:1" ht="16.3" thickBot="1">
      <c r="A551" s="52"/>
    </row>
    <row r="552" spans="1:1" ht="16.3" thickBot="1">
      <c r="A552" s="52"/>
    </row>
    <row r="553" spans="1:1" ht="16.3" thickBot="1">
      <c r="A553" s="52"/>
    </row>
    <row r="554" spans="1:1" ht="16.3" thickBot="1">
      <c r="A554" s="52"/>
    </row>
    <row r="555" spans="1:1" ht="16.3" thickBot="1">
      <c r="A555" s="52"/>
    </row>
    <row r="556" spans="1:1" ht="16.3" thickBot="1">
      <c r="A556" s="52"/>
    </row>
    <row r="557" spans="1:1" ht="16.3" thickBot="1">
      <c r="A557" s="52"/>
    </row>
    <row r="558" spans="1:1" ht="16.3" thickBot="1">
      <c r="A558" s="52"/>
    </row>
    <row r="559" spans="1:1" ht="16.3" thickBot="1">
      <c r="A559" s="52"/>
    </row>
    <row r="560" spans="1:1" ht="16.3" thickBot="1">
      <c r="A560" s="52"/>
    </row>
    <row r="561" spans="1:1" ht="16.3" thickBot="1">
      <c r="A561" s="52"/>
    </row>
    <row r="562" spans="1:1" ht="16.3" thickBot="1">
      <c r="A562" s="52"/>
    </row>
    <row r="563" spans="1:1" ht="16.3" thickBot="1">
      <c r="A563" s="52"/>
    </row>
    <row r="564" spans="1:1" ht="16.3" thickBot="1">
      <c r="A564" s="52"/>
    </row>
    <row r="565" spans="1:1" ht="16.3" thickBot="1">
      <c r="A565" s="52"/>
    </row>
    <row r="566" spans="1:1" ht="16.3" thickBot="1">
      <c r="A566" s="52"/>
    </row>
    <row r="567" spans="1:1" ht="16.3" thickBot="1">
      <c r="A567" s="52"/>
    </row>
    <row r="568" spans="1:1" ht="16.3" thickBot="1">
      <c r="A568" s="52"/>
    </row>
    <row r="569" spans="1:1" ht="16.3" thickBot="1">
      <c r="A569" s="52"/>
    </row>
    <row r="570" spans="1:1" ht="16.3" thickBot="1">
      <c r="A570" s="52"/>
    </row>
    <row r="571" spans="1:1" ht="16.3" thickBot="1">
      <c r="A571" s="52"/>
    </row>
    <row r="572" spans="1:1" ht="16.3" thickBot="1">
      <c r="A572" s="52"/>
    </row>
    <row r="573" spans="1:1" ht="16.3" thickBot="1">
      <c r="A573" s="52"/>
    </row>
    <row r="574" spans="1:1" ht="16.3" thickBot="1">
      <c r="A574" s="52"/>
    </row>
    <row r="575" spans="1:1" ht="16.3" thickBot="1">
      <c r="A575" s="52"/>
    </row>
    <row r="576" spans="1:1" ht="16.3" thickBot="1">
      <c r="A576" s="52"/>
    </row>
    <row r="577" spans="1:1" ht="16.3" thickBot="1">
      <c r="A577" s="52"/>
    </row>
    <row r="578" spans="1:1" ht="16.3" thickBot="1">
      <c r="A578" s="52"/>
    </row>
    <row r="579" spans="1:1" ht="16.3" thickBot="1">
      <c r="A579" s="52"/>
    </row>
    <row r="580" spans="1:1" ht="16.3" thickBot="1">
      <c r="A580" s="52"/>
    </row>
    <row r="581" spans="1:1" ht="16.3" thickBot="1">
      <c r="A581" s="52"/>
    </row>
    <row r="582" spans="1:1" ht="16.3" thickBot="1">
      <c r="A582" s="52"/>
    </row>
    <row r="583" spans="1:1" ht="16.3" thickBot="1">
      <c r="A583" s="52"/>
    </row>
    <row r="584" spans="1:1" ht="16.3" thickBot="1">
      <c r="A584" s="52"/>
    </row>
    <row r="585" spans="1:1" ht="16.3" thickBot="1">
      <c r="A585" s="52"/>
    </row>
    <row r="586" spans="1:1" ht="16.3" thickBot="1">
      <c r="A586" s="52"/>
    </row>
    <row r="587" spans="1:1" ht="16.3" thickBot="1">
      <c r="A587" s="52"/>
    </row>
    <row r="588" spans="1:1" ht="16.3" thickBot="1">
      <c r="A588" s="52"/>
    </row>
    <row r="589" spans="1:1" ht="16.3" thickBot="1">
      <c r="A589" s="52"/>
    </row>
    <row r="590" spans="1:1" ht="16.3" thickBot="1">
      <c r="A590" s="52"/>
    </row>
    <row r="591" spans="1:1" ht="16.3" thickBot="1">
      <c r="A591" s="52"/>
    </row>
    <row r="592" spans="1:1" ht="16.3" thickBot="1">
      <c r="A592" s="52"/>
    </row>
    <row r="593" spans="1:1" ht="16.3" thickBot="1">
      <c r="A593" s="52"/>
    </row>
    <row r="594" spans="1:1" ht="16.3" thickBot="1">
      <c r="A594" s="52"/>
    </row>
    <row r="595" spans="1:1" ht="16.3" thickBot="1">
      <c r="A595" s="52"/>
    </row>
    <row r="596" spans="1:1" ht="16.3" thickBot="1">
      <c r="A596" s="52"/>
    </row>
    <row r="597" spans="1:1" ht="16.3" thickBot="1">
      <c r="A597" s="52"/>
    </row>
    <row r="598" spans="1:1" ht="16.3" thickBot="1">
      <c r="A598" s="52"/>
    </row>
    <row r="599" spans="1:1" ht="16.3" thickBot="1">
      <c r="A599" s="52"/>
    </row>
    <row r="600" spans="1:1" ht="16.3" thickBot="1">
      <c r="A600" s="52"/>
    </row>
    <row r="601" spans="1:1" ht="16.3" thickBot="1">
      <c r="A601" s="52"/>
    </row>
    <row r="602" spans="1:1" ht="16.3" thickBot="1">
      <c r="A602" s="52"/>
    </row>
    <row r="603" spans="1:1" ht="16.3" thickBot="1">
      <c r="A603" s="52"/>
    </row>
    <row r="604" spans="1:1" ht="16.3" thickBot="1">
      <c r="A604" s="52"/>
    </row>
    <row r="605" spans="1:1" ht="16.3" thickBot="1">
      <c r="A605" s="52"/>
    </row>
    <row r="606" spans="1:1" ht="16.3" thickBot="1">
      <c r="A606" s="52"/>
    </row>
    <row r="607" spans="1:1" ht="16.3" thickBot="1">
      <c r="A607" s="52"/>
    </row>
    <row r="608" spans="1:1" ht="16.3" thickBot="1">
      <c r="A608" s="52"/>
    </row>
    <row r="609" spans="1:1" ht="16.3" thickBot="1">
      <c r="A609" s="52"/>
    </row>
    <row r="610" spans="1:1" ht="16.3" thickBot="1">
      <c r="A610" s="52"/>
    </row>
    <row r="611" spans="1:1" ht="16.3" thickBot="1">
      <c r="A611" s="52"/>
    </row>
    <row r="612" spans="1:1" ht="16.3" thickBot="1">
      <c r="A612" s="52"/>
    </row>
    <row r="613" spans="1:1" ht="16.3" thickBot="1">
      <c r="A613" s="52"/>
    </row>
    <row r="614" spans="1:1" ht="16.3" thickBot="1">
      <c r="A614" s="52"/>
    </row>
    <row r="615" spans="1:1" ht="16.3" thickBot="1">
      <c r="A615" s="52"/>
    </row>
    <row r="616" spans="1:1" ht="16.3" thickBot="1">
      <c r="A616" s="52"/>
    </row>
    <row r="617" spans="1:1" ht="16.3" thickBot="1">
      <c r="A617" s="52"/>
    </row>
    <row r="618" spans="1:1" ht="16.3" thickBot="1">
      <c r="A618" s="52"/>
    </row>
    <row r="619" spans="1:1" ht="16.3" thickBot="1">
      <c r="A619" s="52"/>
    </row>
    <row r="620" spans="1:1" ht="16.3" thickBot="1">
      <c r="A620" s="52"/>
    </row>
    <row r="621" spans="1:1" ht="16.3" thickBot="1">
      <c r="A621" s="52"/>
    </row>
    <row r="622" spans="1:1" ht="16.3" thickBot="1">
      <c r="A622" s="52"/>
    </row>
    <row r="623" spans="1:1" ht="16.3" thickBot="1">
      <c r="A623" s="52"/>
    </row>
    <row r="624" spans="1:1" ht="16.3" thickBot="1">
      <c r="A624" s="52"/>
    </row>
    <row r="625" spans="1:1" ht="16.3" thickBot="1">
      <c r="A625" s="52"/>
    </row>
    <row r="626" spans="1:1" ht="16.3" thickBot="1">
      <c r="A626" s="52"/>
    </row>
    <row r="627" spans="1:1" ht="16.3" thickBot="1">
      <c r="A627" s="52"/>
    </row>
    <row r="628" spans="1:1" ht="16.3" thickBot="1">
      <c r="A628" s="52"/>
    </row>
    <row r="629" spans="1:1" ht="16.3" thickBot="1">
      <c r="A629" s="52"/>
    </row>
    <row r="630" spans="1:1" ht="16.3" thickBot="1">
      <c r="A630" s="52"/>
    </row>
    <row r="631" spans="1:1" ht="16.3" thickBot="1">
      <c r="A631" s="52"/>
    </row>
    <row r="632" spans="1:1" ht="16.3" thickBot="1">
      <c r="A632" s="52"/>
    </row>
    <row r="633" spans="1:1" ht="16.3" thickBot="1">
      <c r="A633" s="52"/>
    </row>
    <row r="634" spans="1:1" ht="16.3" thickBot="1">
      <c r="A634" s="52"/>
    </row>
    <row r="635" spans="1:1" ht="16.3" thickBot="1">
      <c r="A635" s="52"/>
    </row>
    <row r="636" spans="1:1" ht="16.3" thickBot="1">
      <c r="A636" s="52"/>
    </row>
    <row r="637" spans="1:1" ht="16.3" thickBot="1">
      <c r="A637" s="52"/>
    </row>
    <row r="638" spans="1:1" ht="16.3" thickBot="1">
      <c r="A638" s="52"/>
    </row>
    <row r="639" spans="1:1" ht="16.3" thickBot="1">
      <c r="A639" s="52"/>
    </row>
    <row r="640" spans="1:1" ht="16.3" thickBot="1">
      <c r="A640" s="52"/>
    </row>
    <row r="641" spans="1:1" ht="16.3" thickBot="1">
      <c r="A641" s="52"/>
    </row>
    <row r="642" spans="1:1" ht="16.3" thickBot="1">
      <c r="A642" s="52"/>
    </row>
    <row r="643" spans="1:1" ht="16.3" thickBot="1">
      <c r="A643" s="52"/>
    </row>
    <row r="644" spans="1:1" ht="16.3" thickBot="1">
      <c r="A644" s="52"/>
    </row>
    <row r="645" spans="1:1" ht="16.3" thickBot="1">
      <c r="A645" s="52"/>
    </row>
    <row r="646" spans="1:1" ht="16.3" thickBot="1">
      <c r="A646" s="52"/>
    </row>
    <row r="647" spans="1:1" ht="16.3" thickBot="1">
      <c r="A647" s="52"/>
    </row>
    <row r="648" spans="1:1" ht="16.3" thickBot="1">
      <c r="A648" s="52"/>
    </row>
    <row r="649" spans="1:1" ht="16.3" thickBot="1">
      <c r="A649" s="52"/>
    </row>
    <row r="650" spans="1:1" ht="16.3" thickBot="1">
      <c r="A650" s="52"/>
    </row>
    <row r="651" spans="1:1" ht="16.3" thickBot="1">
      <c r="A651" s="52"/>
    </row>
    <row r="652" spans="1:1" ht="16.3" thickBot="1">
      <c r="A652" s="52"/>
    </row>
    <row r="653" spans="1:1" ht="16.3" thickBot="1">
      <c r="A653" s="52"/>
    </row>
    <row r="654" spans="1:1" ht="16.3" thickBot="1">
      <c r="A654" s="52"/>
    </row>
    <row r="655" spans="1:1" ht="16.3" thickBot="1">
      <c r="A655" s="52"/>
    </row>
    <row r="656" spans="1:1" ht="16.3" thickBot="1">
      <c r="A656" s="52"/>
    </row>
    <row r="657" spans="1:1" ht="16.3" thickBot="1">
      <c r="A657" s="52"/>
    </row>
    <row r="658" spans="1:1" ht="16.3" thickBot="1">
      <c r="A658" s="52"/>
    </row>
    <row r="659" spans="1:1" ht="16.3" thickBot="1">
      <c r="A659" s="52"/>
    </row>
    <row r="660" spans="1:1" ht="16.3" thickBot="1">
      <c r="A660" s="52"/>
    </row>
    <row r="661" spans="1:1" ht="16.3" thickBot="1">
      <c r="A661" s="52"/>
    </row>
    <row r="662" spans="1:1" ht="16.3" thickBot="1">
      <c r="A662" s="52"/>
    </row>
    <row r="663" spans="1:1" ht="16.3" thickBot="1">
      <c r="A663" s="52"/>
    </row>
    <row r="664" spans="1:1" ht="16.3" thickBot="1">
      <c r="A664" s="52"/>
    </row>
    <row r="665" spans="1:1" ht="16.3" thickBot="1">
      <c r="A665" s="52"/>
    </row>
    <row r="666" spans="1:1" ht="16.3" thickBot="1">
      <c r="A666" s="52"/>
    </row>
    <row r="667" spans="1:1" ht="16.3" thickBot="1">
      <c r="A667" s="52"/>
    </row>
    <row r="668" spans="1:1" ht="16.3" thickBot="1">
      <c r="A668" s="52"/>
    </row>
    <row r="669" spans="1:1" ht="16.3" thickBot="1">
      <c r="A669" s="52"/>
    </row>
    <row r="670" spans="1:1" ht="16.3" thickBot="1">
      <c r="A670" s="52"/>
    </row>
    <row r="671" spans="1:1" ht="16.3" thickBot="1">
      <c r="A671" s="52"/>
    </row>
    <row r="672" spans="1:1" ht="16.3" thickBot="1">
      <c r="A672" s="52"/>
    </row>
    <row r="673" spans="1:1" ht="16.3" thickBot="1">
      <c r="A673" s="52"/>
    </row>
    <row r="674" spans="1:1" ht="16.3" thickBot="1">
      <c r="A674" s="52"/>
    </row>
    <row r="675" spans="1:1" ht="16.3" thickBot="1">
      <c r="A675" s="52"/>
    </row>
    <row r="676" spans="1:1" ht="16.3" thickBot="1">
      <c r="A676" s="52"/>
    </row>
    <row r="677" spans="1:1" ht="16.3" thickBot="1">
      <c r="A677" s="52"/>
    </row>
    <row r="678" spans="1:1" ht="16.3" thickBot="1">
      <c r="A678" s="52"/>
    </row>
    <row r="679" spans="1:1" ht="16.3" thickBot="1">
      <c r="A679" s="52"/>
    </row>
    <row r="680" spans="1:1" ht="16.3" thickBot="1">
      <c r="A680" s="52"/>
    </row>
    <row r="681" spans="1:1" ht="16.3" thickBot="1">
      <c r="A681" s="52"/>
    </row>
    <row r="682" spans="1:1" ht="16.3" thickBot="1">
      <c r="A682" s="52"/>
    </row>
    <row r="683" spans="1:1" ht="16.3" thickBot="1">
      <c r="A683" s="52"/>
    </row>
    <row r="684" spans="1:1" ht="16.3" thickBot="1">
      <c r="A684" s="52"/>
    </row>
    <row r="685" spans="1:1" ht="16.3" thickBot="1">
      <c r="A685" s="52"/>
    </row>
    <row r="686" spans="1:1" ht="16.3" thickBot="1">
      <c r="A686" s="52"/>
    </row>
    <row r="687" spans="1:1" ht="16.3" thickBot="1">
      <c r="A687" s="52"/>
    </row>
    <row r="688" spans="1:1" ht="16.3" thickBot="1">
      <c r="A688" s="52"/>
    </row>
    <row r="689" spans="1:1" ht="16.3" thickBot="1">
      <c r="A689" s="52"/>
    </row>
    <row r="690" spans="1:1" ht="16.3" thickBot="1">
      <c r="A690" s="52"/>
    </row>
    <row r="691" spans="1:1" ht="16.3" thickBot="1">
      <c r="A691" s="52"/>
    </row>
    <row r="692" spans="1:1" ht="16.3" thickBot="1">
      <c r="A692" s="52"/>
    </row>
    <row r="693" spans="1:1" ht="16.3" thickBot="1">
      <c r="A693" s="52"/>
    </row>
    <row r="694" spans="1:1" ht="16.3" thickBot="1">
      <c r="A694" s="52"/>
    </row>
    <row r="695" spans="1:1" ht="16.3" thickBot="1">
      <c r="A695" s="52"/>
    </row>
    <row r="696" spans="1:1" ht="16.3" thickBot="1">
      <c r="A696" s="52"/>
    </row>
    <row r="697" spans="1:1" ht="16.3" thickBot="1">
      <c r="A697" s="52"/>
    </row>
    <row r="698" spans="1:1" ht="16.3" thickBot="1">
      <c r="A698" s="52"/>
    </row>
    <row r="699" spans="1:1" ht="16.3" thickBot="1">
      <c r="A699" s="52"/>
    </row>
    <row r="700" spans="1:1" ht="16.3" thickBot="1">
      <c r="A700" s="52"/>
    </row>
    <row r="701" spans="1:1" ht="16.3" thickBot="1">
      <c r="A701" s="52"/>
    </row>
    <row r="702" spans="1:1" ht="16.3" thickBot="1">
      <c r="A702" s="52"/>
    </row>
    <row r="703" spans="1:1" ht="16.3" thickBot="1">
      <c r="A703" s="52"/>
    </row>
    <row r="704" spans="1:1" ht="16.3" thickBot="1">
      <c r="A704" s="52"/>
    </row>
    <row r="705" spans="1:1" ht="16.3" thickBot="1">
      <c r="A705" s="52"/>
    </row>
    <row r="706" spans="1:1" ht="16.3" thickBot="1">
      <c r="A706" s="52"/>
    </row>
    <row r="707" spans="1:1" ht="16.3" thickBot="1">
      <c r="A707" s="52"/>
    </row>
    <row r="708" spans="1:1" ht="16.3" thickBot="1">
      <c r="A708" s="52"/>
    </row>
    <row r="709" spans="1:1" ht="16.3" thickBot="1">
      <c r="A709" s="52"/>
    </row>
    <row r="710" spans="1:1" ht="16.3" thickBot="1">
      <c r="A710" s="52"/>
    </row>
    <row r="711" spans="1:1" ht="16.3" thickBot="1">
      <c r="A711" s="52"/>
    </row>
    <row r="712" spans="1:1" ht="16.3" thickBot="1">
      <c r="A712" s="52"/>
    </row>
    <row r="713" spans="1:1" ht="16.3" thickBot="1">
      <c r="A713" s="52"/>
    </row>
    <row r="714" spans="1:1" ht="16.3" thickBot="1">
      <c r="A714" s="52"/>
    </row>
    <row r="715" spans="1:1" ht="16.3" thickBot="1">
      <c r="A715" s="52"/>
    </row>
    <row r="716" spans="1:1" ht="16.3" thickBot="1">
      <c r="A716" s="52"/>
    </row>
    <row r="717" spans="1:1" ht="16.3" thickBot="1">
      <c r="A717" s="52"/>
    </row>
    <row r="718" spans="1:1" ht="16.3" thickBot="1">
      <c r="A718" s="52"/>
    </row>
    <row r="719" spans="1:1" ht="16.3" thickBot="1">
      <c r="A719" s="52"/>
    </row>
    <row r="720" spans="1:1" ht="16.3" thickBot="1">
      <c r="A720" s="52"/>
    </row>
    <row r="721" spans="1:1" ht="16.3" thickBot="1">
      <c r="A721" s="52"/>
    </row>
    <row r="722" spans="1:1" ht="16.3" thickBot="1">
      <c r="A722" s="52"/>
    </row>
    <row r="723" spans="1:1" ht="16.3" thickBot="1">
      <c r="A723" s="52"/>
    </row>
    <row r="724" spans="1:1" ht="16.3" thickBot="1">
      <c r="A724" s="52"/>
    </row>
    <row r="725" spans="1:1" ht="16.3" thickBot="1">
      <c r="A725" s="52"/>
    </row>
    <row r="726" spans="1:1" ht="16.3" thickBot="1">
      <c r="A726" s="52"/>
    </row>
    <row r="727" spans="1:1" ht="16.3" thickBot="1">
      <c r="A727" s="52"/>
    </row>
    <row r="728" spans="1:1" ht="16.3" thickBot="1">
      <c r="A728" s="52"/>
    </row>
    <row r="729" spans="1:1" ht="16.3" thickBot="1">
      <c r="A729" s="52"/>
    </row>
    <row r="730" spans="1:1" ht="16.3" thickBot="1">
      <c r="A730" s="52"/>
    </row>
    <row r="731" spans="1:1" ht="16.3" thickBot="1">
      <c r="A731" s="52"/>
    </row>
    <row r="732" spans="1:1" ht="16.3" thickBot="1">
      <c r="A732" s="52"/>
    </row>
    <row r="733" spans="1:1" ht="16.3" thickBot="1">
      <c r="A733" s="52"/>
    </row>
    <row r="734" spans="1:1" ht="16.3" thickBot="1">
      <c r="A734" s="52"/>
    </row>
    <row r="735" spans="1:1" ht="16.3" thickBot="1">
      <c r="A735" s="52"/>
    </row>
    <row r="736" spans="1:1" ht="16.3" thickBot="1">
      <c r="A736" s="52"/>
    </row>
    <row r="737" spans="1:1" ht="16.3" thickBot="1">
      <c r="A737" s="52"/>
    </row>
    <row r="738" spans="1:1" ht="16.3" thickBot="1">
      <c r="A738" s="52"/>
    </row>
    <row r="739" spans="1:1" ht="16.3" thickBot="1">
      <c r="A739" s="52"/>
    </row>
    <row r="740" spans="1:1" ht="16.3" thickBot="1">
      <c r="A740" s="52"/>
    </row>
    <row r="741" spans="1:1" ht="16.3" thickBot="1">
      <c r="A741" s="52"/>
    </row>
    <row r="742" spans="1:1" ht="16.3" thickBot="1">
      <c r="A742" s="52"/>
    </row>
    <row r="743" spans="1:1" ht="16.3" thickBot="1">
      <c r="A743" s="52"/>
    </row>
    <row r="744" spans="1:1" ht="16.3" thickBot="1">
      <c r="A744" s="52"/>
    </row>
    <row r="745" spans="1:1" ht="16.3" thickBot="1">
      <c r="A745" s="52"/>
    </row>
    <row r="746" spans="1:1" ht="16.3" thickBot="1">
      <c r="A746" s="52"/>
    </row>
    <row r="747" spans="1:1" ht="16.3" thickBot="1">
      <c r="A747" s="52"/>
    </row>
    <row r="748" spans="1:1" ht="16.3" thickBot="1">
      <c r="A748" s="52"/>
    </row>
    <row r="749" spans="1:1" ht="16.3" thickBot="1">
      <c r="A749" s="52"/>
    </row>
    <row r="750" spans="1:1" ht="16.3" thickBot="1">
      <c r="A750" s="52"/>
    </row>
    <row r="751" spans="1:1" ht="16.3" thickBot="1">
      <c r="A751" s="52"/>
    </row>
    <row r="752" spans="1:1" ht="16.3" thickBot="1">
      <c r="A752" s="52"/>
    </row>
    <row r="753" spans="1:1" ht="16.3" thickBot="1">
      <c r="A753" s="52"/>
    </row>
    <row r="754" spans="1:1" ht="16.3" thickBot="1">
      <c r="A754" s="52"/>
    </row>
    <row r="755" spans="1:1" ht="16.3" thickBot="1">
      <c r="A755" s="52"/>
    </row>
    <row r="756" spans="1:1" ht="16.3" thickBot="1">
      <c r="A756" s="52"/>
    </row>
    <row r="757" spans="1:1" ht="16.3" thickBot="1">
      <c r="A757" s="52"/>
    </row>
    <row r="758" spans="1:1" ht="16.3" thickBot="1">
      <c r="A758" s="52"/>
    </row>
    <row r="759" spans="1:1" ht="16.3" thickBot="1">
      <c r="A759" s="52"/>
    </row>
    <row r="760" spans="1:1" ht="16.3" thickBot="1">
      <c r="A760" s="52"/>
    </row>
    <row r="761" spans="1:1" ht="16.3" thickBot="1">
      <c r="A761" s="52"/>
    </row>
    <row r="762" spans="1:1" ht="16.3" thickBot="1">
      <c r="A762" s="52"/>
    </row>
    <row r="763" spans="1:1" ht="16.3" thickBot="1">
      <c r="A763" s="52"/>
    </row>
    <row r="764" spans="1:1" ht="16.3" thickBot="1">
      <c r="A764" s="52"/>
    </row>
    <row r="765" spans="1:1" ht="16.3" thickBot="1">
      <c r="A765" s="52"/>
    </row>
    <row r="766" spans="1:1" ht="16.3" thickBot="1">
      <c r="A766" s="52"/>
    </row>
    <row r="767" spans="1:1" ht="16.3" thickBot="1">
      <c r="A767" s="52"/>
    </row>
    <row r="768" spans="1:1" ht="16.3" thickBot="1">
      <c r="A768" s="52"/>
    </row>
    <row r="769" spans="1:1" ht="16.3" thickBot="1">
      <c r="A769" s="52"/>
    </row>
    <row r="770" spans="1:1" ht="16.3" thickBot="1">
      <c r="A770" s="52"/>
    </row>
    <row r="771" spans="1:1" ht="16.3" thickBot="1">
      <c r="A771" s="52"/>
    </row>
    <row r="772" spans="1:1" ht="16.3" thickBot="1">
      <c r="A772" s="52"/>
    </row>
    <row r="773" spans="1:1" ht="16.3" thickBot="1">
      <c r="A773" s="52"/>
    </row>
    <row r="774" spans="1:1" ht="16.3" thickBot="1">
      <c r="A774" s="52"/>
    </row>
    <row r="775" spans="1:1" ht="16.3" thickBot="1">
      <c r="A775" s="52"/>
    </row>
    <row r="776" spans="1:1" ht="16.3" thickBot="1">
      <c r="A776" s="52"/>
    </row>
    <row r="777" spans="1:1" ht="16.3" thickBot="1">
      <c r="A777" s="52"/>
    </row>
    <row r="778" spans="1:1" ht="16.3" thickBot="1">
      <c r="A778" s="52"/>
    </row>
    <row r="779" spans="1:1" ht="16.3" thickBot="1">
      <c r="A779" s="52"/>
    </row>
    <row r="780" spans="1:1" ht="16.3" thickBot="1">
      <c r="A780" s="52"/>
    </row>
    <row r="781" spans="1:1" ht="16.3" thickBot="1">
      <c r="A781" s="52"/>
    </row>
    <row r="782" spans="1:1" ht="16.3" thickBot="1">
      <c r="A782" s="52"/>
    </row>
    <row r="783" spans="1:1" ht="16.3" thickBot="1">
      <c r="A783" s="52"/>
    </row>
    <row r="784" spans="1:1" ht="16.3" thickBot="1">
      <c r="A784" s="52"/>
    </row>
    <row r="785" spans="1:1" ht="16.3" thickBot="1">
      <c r="A785" s="52"/>
    </row>
    <row r="786" spans="1:1" ht="16.3" thickBot="1">
      <c r="A786" s="52"/>
    </row>
    <row r="787" spans="1:1" ht="16.3" thickBot="1">
      <c r="A787" s="52"/>
    </row>
    <row r="788" spans="1:1" ht="16.3" thickBot="1">
      <c r="A788" s="52"/>
    </row>
    <row r="789" spans="1:1" ht="16.3" thickBot="1">
      <c r="A789" s="52"/>
    </row>
    <row r="790" spans="1:1" ht="16.3" thickBot="1">
      <c r="A790" s="52"/>
    </row>
    <row r="791" spans="1:1" ht="16.3" thickBot="1">
      <c r="A791" s="52"/>
    </row>
    <row r="792" spans="1:1" ht="16.3" thickBot="1">
      <c r="A792" s="52"/>
    </row>
    <row r="793" spans="1:1" ht="16.3" thickBot="1">
      <c r="A793" s="52"/>
    </row>
    <row r="794" spans="1:1" ht="16.3" thickBot="1">
      <c r="A794" s="52"/>
    </row>
    <row r="795" spans="1:1" ht="16.3" thickBot="1">
      <c r="A795" s="52"/>
    </row>
    <row r="796" spans="1:1" ht="16.3" thickBot="1">
      <c r="A796" s="52"/>
    </row>
    <row r="797" spans="1:1" ht="16.3" thickBot="1">
      <c r="A797" s="52"/>
    </row>
    <row r="798" spans="1:1" ht="16.3" thickBot="1">
      <c r="A798" s="52"/>
    </row>
    <row r="799" spans="1:1" ht="16.3" thickBot="1">
      <c r="A799" s="52"/>
    </row>
    <row r="800" spans="1:1" ht="16.3" thickBot="1">
      <c r="A800" s="52"/>
    </row>
    <row r="801" spans="1:1" ht="16.3" thickBot="1">
      <c r="A801" s="52"/>
    </row>
    <row r="802" spans="1:1" ht="16.3" thickBot="1">
      <c r="A802" s="52"/>
    </row>
    <row r="803" spans="1:1" ht="16.3" thickBot="1">
      <c r="A803" s="52"/>
    </row>
    <row r="804" spans="1:1" ht="16.3" thickBot="1">
      <c r="A804" s="52"/>
    </row>
    <row r="805" spans="1:1" ht="16.3" thickBot="1">
      <c r="A805" s="52"/>
    </row>
    <row r="806" spans="1:1" ht="16.3" thickBot="1">
      <c r="A806" s="52"/>
    </row>
    <row r="807" spans="1:1" ht="16.3" thickBot="1">
      <c r="A807" s="52"/>
    </row>
    <row r="808" spans="1:1" ht="16.3" thickBot="1">
      <c r="A808" s="52"/>
    </row>
    <row r="809" spans="1:1" ht="16.3" thickBot="1">
      <c r="A809" s="52"/>
    </row>
    <row r="810" spans="1:1" ht="16.3" thickBot="1">
      <c r="A810" s="52"/>
    </row>
    <row r="811" spans="1:1" ht="16.3" thickBot="1">
      <c r="A811" s="52"/>
    </row>
    <row r="812" spans="1:1" ht="16.3" thickBot="1">
      <c r="A812" s="52"/>
    </row>
    <row r="813" spans="1:1" ht="16.3" thickBot="1">
      <c r="A813" s="52"/>
    </row>
    <row r="814" spans="1:1" ht="16.3" thickBot="1">
      <c r="A814" s="52"/>
    </row>
    <row r="815" spans="1:1" ht="16.3" thickBot="1">
      <c r="A815" s="52"/>
    </row>
    <row r="816" spans="1:1" ht="16.3" thickBot="1">
      <c r="A816" s="52"/>
    </row>
    <row r="817" spans="1:1" ht="16.3" thickBot="1">
      <c r="A817" s="52"/>
    </row>
    <row r="818" spans="1:1" ht="16.3" thickBot="1">
      <c r="A818" s="52"/>
    </row>
    <row r="819" spans="1:1" ht="16.3" thickBot="1">
      <c r="A819" s="52"/>
    </row>
    <row r="820" spans="1:1" ht="16.3" thickBot="1">
      <c r="A820" s="52"/>
    </row>
    <row r="821" spans="1:1" ht="16.3" thickBot="1">
      <c r="A821" s="52"/>
    </row>
    <row r="822" spans="1:1" ht="16.3" thickBot="1">
      <c r="A822" s="52"/>
    </row>
    <row r="823" spans="1:1" ht="16.3" thickBot="1">
      <c r="A823" s="52"/>
    </row>
    <row r="824" spans="1:1" ht="16.3" thickBot="1">
      <c r="A824" s="52"/>
    </row>
    <row r="825" spans="1:1" ht="16.3" thickBot="1">
      <c r="A825" s="52"/>
    </row>
    <row r="826" spans="1:1" ht="16.3" thickBot="1">
      <c r="A826" s="52"/>
    </row>
    <row r="827" spans="1:1" ht="16.3" thickBot="1">
      <c r="A827" s="52"/>
    </row>
    <row r="828" spans="1:1" ht="16.3" thickBot="1">
      <c r="A828" s="52"/>
    </row>
    <row r="829" spans="1:1" ht="16.3" thickBot="1">
      <c r="A829" s="52"/>
    </row>
    <row r="830" spans="1:1" ht="16.3" thickBot="1">
      <c r="A830" s="52"/>
    </row>
    <row r="831" spans="1:1" ht="16.3" thickBot="1">
      <c r="A831" s="52"/>
    </row>
    <row r="832" spans="1:1" ht="16.3" thickBot="1">
      <c r="A832" s="52"/>
    </row>
    <row r="833" spans="1:1" ht="16.3" thickBot="1">
      <c r="A833" s="52"/>
    </row>
    <row r="834" spans="1:1" ht="16.3" thickBot="1">
      <c r="A834" s="52"/>
    </row>
    <row r="835" spans="1:1" ht="16.3" thickBot="1">
      <c r="A835" s="52"/>
    </row>
    <row r="836" spans="1:1" ht="16.3" thickBot="1">
      <c r="A836" s="52"/>
    </row>
    <row r="837" spans="1:1" ht="16.3" thickBot="1">
      <c r="A837" s="52"/>
    </row>
    <row r="838" spans="1:1" ht="16.3" thickBot="1">
      <c r="A838" s="52"/>
    </row>
    <row r="839" spans="1:1" ht="16.3" thickBot="1">
      <c r="A839" s="52"/>
    </row>
    <row r="840" spans="1:1" ht="16.3" thickBot="1">
      <c r="A840" s="52"/>
    </row>
    <row r="841" spans="1:1" ht="16.3" thickBot="1">
      <c r="A841" s="52"/>
    </row>
    <row r="842" spans="1:1" ht="16.3" thickBot="1">
      <c r="A842" s="52"/>
    </row>
    <row r="843" spans="1:1" ht="16.3" thickBot="1">
      <c r="A843" s="52"/>
    </row>
    <row r="844" spans="1:1" ht="16.3" thickBot="1">
      <c r="A844" s="52"/>
    </row>
    <row r="845" spans="1:1" ht="16.3" thickBot="1">
      <c r="A845" s="52"/>
    </row>
    <row r="846" spans="1:1" ht="16.3" thickBot="1">
      <c r="A846" s="52"/>
    </row>
    <row r="847" spans="1:1" ht="16.3" thickBot="1">
      <c r="A847" s="52"/>
    </row>
    <row r="848" spans="1:1" ht="16.3" thickBot="1">
      <c r="A848" s="52"/>
    </row>
    <row r="849" spans="1:1" ht="16.3" thickBot="1">
      <c r="A849" s="52"/>
    </row>
    <row r="850" spans="1:1" ht="16.3" thickBot="1">
      <c r="A850" s="52"/>
    </row>
    <row r="851" spans="1:1" ht="16.3" thickBot="1">
      <c r="A851" s="52"/>
    </row>
    <row r="852" spans="1:1" ht="16.3" thickBot="1">
      <c r="A852" s="52"/>
    </row>
    <row r="853" spans="1:1" ht="16.3" thickBot="1">
      <c r="A853" s="52"/>
    </row>
    <row r="854" spans="1:1" ht="16.3" thickBot="1">
      <c r="A854" s="52"/>
    </row>
    <row r="855" spans="1:1" ht="16.3" thickBot="1">
      <c r="A855" s="52"/>
    </row>
    <row r="856" spans="1:1" ht="16.3" thickBot="1">
      <c r="A856" s="52"/>
    </row>
    <row r="857" spans="1:1" ht="16.3" thickBot="1">
      <c r="A857" s="52"/>
    </row>
    <row r="858" spans="1:1" ht="16.3" thickBot="1">
      <c r="A858" s="52"/>
    </row>
    <row r="859" spans="1:1" ht="16.3" thickBot="1">
      <c r="A859" s="52"/>
    </row>
    <row r="860" spans="1:1" ht="16.3" thickBot="1">
      <c r="A860" s="52"/>
    </row>
    <row r="861" spans="1:1" ht="16.3" thickBot="1">
      <c r="A861" s="52"/>
    </row>
    <row r="862" spans="1:1" ht="16.3" thickBot="1">
      <c r="A862" s="52"/>
    </row>
    <row r="863" spans="1:1" ht="16.3" thickBot="1">
      <c r="A863" s="52"/>
    </row>
    <row r="864" spans="1:1" ht="16.3" thickBot="1">
      <c r="A864" s="52"/>
    </row>
    <row r="865" spans="1:1" ht="16.3" thickBot="1">
      <c r="A865" s="52"/>
    </row>
    <row r="866" spans="1:1" ht="16.3" thickBot="1">
      <c r="A866" s="52"/>
    </row>
    <row r="867" spans="1:1" ht="16.3" thickBot="1">
      <c r="A867" s="52"/>
    </row>
    <row r="868" spans="1:1" ht="16.3" thickBot="1">
      <c r="A868" s="52"/>
    </row>
    <row r="869" spans="1:1" ht="16.3" thickBot="1">
      <c r="A869" s="52"/>
    </row>
    <row r="870" spans="1:1" ht="16.3" thickBot="1">
      <c r="A870" s="52"/>
    </row>
    <row r="871" spans="1:1" ht="16.3" thickBot="1">
      <c r="A871" s="52"/>
    </row>
    <row r="872" spans="1:1" ht="16.3" thickBot="1">
      <c r="A872" s="52"/>
    </row>
    <row r="873" spans="1:1" ht="16.3" thickBot="1">
      <c r="A873" s="52"/>
    </row>
    <row r="874" spans="1:1" ht="16.3" thickBot="1">
      <c r="A874" s="52"/>
    </row>
    <row r="875" spans="1:1" ht="16.3" thickBot="1">
      <c r="A875" s="52"/>
    </row>
    <row r="876" spans="1:1" ht="16.3" thickBot="1">
      <c r="A876" s="52"/>
    </row>
    <row r="877" spans="1:1" ht="16.3" thickBot="1">
      <c r="A877" s="52"/>
    </row>
    <row r="878" spans="1:1" ht="16.3" thickBot="1">
      <c r="A878" s="52"/>
    </row>
    <row r="879" spans="1:1" ht="16.3" thickBot="1">
      <c r="A879" s="52"/>
    </row>
    <row r="880" spans="1:1" ht="16.3" thickBot="1">
      <c r="A880" s="52"/>
    </row>
    <row r="881" spans="1:1" ht="16.3" thickBot="1">
      <c r="A881" s="52"/>
    </row>
    <row r="882" spans="1:1" ht="16.3" thickBot="1">
      <c r="A882" s="52"/>
    </row>
    <row r="883" spans="1:1" ht="16.3" thickBot="1">
      <c r="A883" s="52"/>
    </row>
    <row r="884" spans="1:1" ht="16.3" thickBot="1">
      <c r="A884" s="52"/>
    </row>
    <row r="885" spans="1:1" ht="16.3" thickBot="1">
      <c r="A885" s="52"/>
    </row>
    <row r="886" spans="1:1" ht="16.3" thickBot="1">
      <c r="A886" s="52"/>
    </row>
    <row r="887" spans="1:1" ht="16.3" thickBot="1">
      <c r="A887" s="52"/>
    </row>
    <row r="888" spans="1:1" ht="16.3" thickBot="1">
      <c r="A888" s="52"/>
    </row>
    <row r="889" spans="1:1" ht="16.3" thickBot="1">
      <c r="A889" s="52"/>
    </row>
    <row r="890" spans="1:1" ht="16.3" thickBot="1">
      <c r="A890" s="52"/>
    </row>
    <row r="891" spans="1:1" ht="16.3" thickBot="1">
      <c r="A891" s="52"/>
    </row>
    <row r="892" spans="1:1" ht="16.3" thickBot="1">
      <c r="A892" s="52"/>
    </row>
    <row r="893" spans="1:1" ht="16.3" thickBot="1">
      <c r="A893" s="52"/>
    </row>
    <row r="894" spans="1:1" ht="16.3" thickBot="1">
      <c r="A894" s="52"/>
    </row>
    <row r="895" spans="1:1" ht="16.3" thickBot="1">
      <c r="A895" s="52"/>
    </row>
    <row r="896" spans="1:1" ht="16.3" thickBot="1">
      <c r="A896" s="52"/>
    </row>
    <row r="897" spans="1:1" ht="16.3" thickBot="1">
      <c r="A897" s="52"/>
    </row>
    <row r="898" spans="1:1" ht="16.3" thickBot="1">
      <c r="A898" s="52"/>
    </row>
    <row r="899" spans="1:1" ht="16.3" thickBot="1">
      <c r="A899" s="52"/>
    </row>
    <row r="900" spans="1:1" ht="16.3" thickBot="1">
      <c r="A900" s="52"/>
    </row>
    <row r="901" spans="1:1" ht="16.3" thickBot="1">
      <c r="A901" s="52"/>
    </row>
    <row r="902" spans="1:1" ht="16.3" thickBot="1">
      <c r="A902" s="52"/>
    </row>
    <row r="903" spans="1:1" ht="16.3" thickBot="1">
      <c r="A903" s="52"/>
    </row>
    <row r="904" spans="1:1" ht="16.3" thickBot="1">
      <c r="A904" s="52"/>
    </row>
    <row r="905" spans="1:1" ht="16.3" thickBot="1">
      <c r="A905" s="52"/>
    </row>
    <row r="906" spans="1:1" ht="16.3" thickBot="1">
      <c r="A906" s="52"/>
    </row>
    <row r="907" spans="1:1" ht="16.3" thickBot="1">
      <c r="A907" s="52"/>
    </row>
    <row r="908" spans="1:1" ht="16.3" thickBot="1">
      <c r="A908" s="52"/>
    </row>
    <row r="909" spans="1:1" ht="16.3" thickBot="1">
      <c r="A909" s="52"/>
    </row>
    <row r="910" spans="1:1" ht="16.3" thickBot="1">
      <c r="A910" s="52"/>
    </row>
    <row r="911" spans="1:1" ht="16.3" thickBot="1">
      <c r="A911" s="52"/>
    </row>
    <row r="912" spans="1:1" ht="16.3" thickBot="1">
      <c r="A912" s="52"/>
    </row>
    <row r="913" spans="1:1" ht="16.3" thickBot="1">
      <c r="A913" s="52"/>
    </row>
    <row r="914" spans="1:1" ht="16.3" thickBot="1">
      <c r="A914" s="52"/>
    </row>
    <row r="915" spans="1:1" ht="16.3" thickBot="1">
      <c r="A915" s="52"/>
    </row>
    <row r="916" spans="1:1" ht="16.3" thickBot="1">
      <c r="A916" s="52"/>
    </row>
    <row r="917" spans="1:1" ht="16.3" thickBot="1">
      <c r="A917" s="52"/>
    </row>
    <row r="918" spans="1:1" ht="16.3" thickBot="1">
      <c r="A918" s="52"/>
    </row>
    <row r="919" spans="1:1" ht="16.3" thickBot="1">
      <c r="A919" s="52"/>
    </row>
    <row r="920" spans="1:1" ht="16.3" thickBot="1">
      <c r="A920" s="52"/>
    </row>
    <row r="921" spans="1:1" ht="16.3" thickBot="1">
      <c r="A921" s="52"/>
    </row>
    <row r="922" spans="1:1" ht="16.3" thickBot="1">
      <c r="A922" s="52"/>
    </row>
    <row r="923" spans="1:1" ht="16.3" thickBot="1">
      <c r="A923" s="52"/>
    </row>
    <row r="924" spans="1:1" ht="16.3" thickBot="1">
      <c r="A924" s="52"/>
    </row>
    <row r="925" spans="1:1" ht="16.3" thickBot="1">
      <c r="A925" s="52"/>
    </row>
    <row r="926" spans="1:1" ht="16.3" thickBot="1">
      <c r="A926" s="52"/>
    </row>
    <row r="927" spans="1:1" ht="16.3" thickBot="1">
      <c r="A927" s="52"/>
    </row>
    <row r="928" spans="1:1" ht="16.3" thickBot="1">
      <c r="A928" s="52"/>
    </row>
    <row r="929" spans="1:1" ht="16.3" thickBot="1">
      <c r="A929" s="52"/>
    </row>
    <row r="930" spans="1:1" ht="16.3" thickBot="1">
      <c r="A930" s="52"/>
    </row>
    <row r="931" spans="1:1" ht="16.3" thickBot="1">
      <c r="A931" s="52"/>
    </row>
    <row r="932" spans="1:1" ht="16.3" thickBot="1">
      <c r="A932" s="52"/>
    </row>
    <row r="933" spans="1:1" ht="16.3" thickBot="1">
      <c r="A933" s="52"/>
    </row>
    <row r="934" spans="1:1" ht="16.3" thickBot="1">
      <c r="A934" s="52"/>
    </row>
    <row r="935" spans="1:1" ht="16.3" thickBot="1">
      <c r="A935" s="52"/>
    </row>
    <row r="936" spans="1:1" ht="16.3" thickBot="1">
      <c r="A936" s="52"/>
    </row>
    <row r="937" spans="1:1" ht="16.3" thickBot="1">
      <c r="A937" s="52"/>
    </row>
    <row r="938" spans="1:1" ht="16.3" thickBot="1">
      <c r="A938" s="52"/>
    </row>
    <row r="939" spans="1:1" ht="16.3" thickBot="1">
      <c r="A939" s="52"/>
    </row>
    <row r="940" spans="1:1" ht="16.3" thickBot="1">
      <c r="A940" s="52"/>
    </row>
    <row r="941" spans="1:1" ht="16.3" thickBot="1">
      <c r="A941" s="52"/>
    </row>
    <row r="942" spans="1:1" ht="16.3" thickBot="1">
      <c r="A942" s="52"/>
    </row>
    <row r="943" spans="1:1" ht="16.3" thickBot="1">
      <c r="A943" s="52"/>
    </row>
    <row r="944" spans="1:1" ht="16.3" thickBot="1">
      <c r="A944" s="52"/>
    </row>
    <row r="945" spans="1:1" ht="16.3" thickBot="1">
      <c r="A945" s="52"/>
    </row>
    <row r="946" spans="1:1" ht="16.3" thickBot="1">
      <c r="A946" s="52"/>
    </row>
    <row r="947" spans="1:1" ht="16.3" thickBot="1">
      <c r="A947" s="52"/>
    </row>
    <row r="948" spans="1:1" ht="16.3" thickBot="1">
      <c r="A948" s="52"/>
    </row>
    <row r="949" spans="1:1" ht="16.3" thickBot="1">
      <c r="A949" s="52"/>
    </row>
    <row r="950" spans="1:1" ht="16.3" thickBot="1">
      <c r="A950" s="52"/>
    </row>
    <row r="951" spans="1:1" ht="16.3" thickBot="1">
      <c r="A951" s="52"/>
    </row>
    <row r="952" spans="1:1" ht="16.3" thickBot="1">
      <c r="A952" s="52"/>
    </row>
    <row r="953" spans="1:1" ht="16.3" thickBot="1">
      <c r="A953" s="52"/>
    </row>
    <row r="954" spans="1:1" ht="16.3" thickBot="1">
      <c r="A954" s="52"/>
    </row>
    <row r="955" spans="1:1" ht="16.3" thickBot="1">
      <c r="A955" s="52"/>
    </row>
    <row r="956" spans="1:1" ht="16.3" thickBot="1">
      <c r="A956" s="52"/>
    </row>
    <row r="957" spans="1:1" ht="16.3" thickBot="1">
      <c r="A957" s="52"/>
    </row>
    <row r="958" spans="1:1" ht="16.3" thickBot="1">
      <c r="A958" s="52"/>
    </row>
    <row r="959" spans="1:1" ht="16.3" thickBot="1">
      <c r="A959" s="52"/>
    </row>
    <row r="960" spans="1:1" ht="16.3" thickBot="1">
      <c r="A960" s="52"/>
    </row>
    <row r="961" spans="1:1" ht="16.3" thickBot="1">
      <c r="A961" s="52"/>
    </row>
    <row r="962" spans="1:1" ht="16.3" thickBot="1">
      <c r="A962" s="52"/>
    </row>
    <row r="963" spans="1:1" ht="16.3" thickBot="1">
      <c r="A963" s="52"/>
    </row>
    <row r="964" spans="1:1" ht="16.3" thickBot="1">
      <c r="A964" s="52"/>
    </row>
    <row r="965" spans="1:1" ht="16.3" thickBot="1">
      <c r="A965" s="52"/>
    </row>
    <row r="966" spans="1:1" ht="16.3" thickBot="1">
      <c r="A966" s="52"/>
    </row>
    <row r="967" spans="1:1" ht="16.3" thickBot="1">
      <c r="A967" s="52"/>
    </row>
    <row r="968" spans="1:1" ht="16.3" thickBot="1">
      <c r="A968" s="52"/>
    </row>
    <row r="969" spans="1:1" ht="16.3" thickBot="1">
      <c r="A969" s="52"/>
    </row>
    <row r="970" spans="1:1" ht="16.3" thickBot="1">
      <c r="A970" s="52"/>
    </row>
    <row r="971" spans="1:1" ht="16.3" thickBot="1">
      <c r="A971" s="52"/>
    </row>
    <row r="972" spans="1:1" ht="16.3" thickBot="1">
      <c r="A972" s="52"/>
    </row>
    <row r="973" spans="1:1" ht="16.3" thickBot="1">
      <c r="A973" s="52"/>
    </row>
    <row r="974" spans="1:1" ht="16.3" thickBot="1">
      <c r="A974" s="52"/>
    </row>
    <row r="975" spans="1:1" ht="16.3" thickBot="1">
      <c r="A975" s="52"/>
    </row>
    <row r="976" spans="1:1" ht="16.3" thickBot="1">
      <c r="A976" s="52"/>
    </row>
    <row r="977" spans="1:1" ht="16.3" thickBot="1">
      <c r="A977" s="52"/>
    </row>
    <row r="978" spans="1:1" ht="16.3" thickBot="1">
      <c r="A978" s="52"/>
    </row>
    <row r="979" spans="1:1" ht="16.3" thickBot="1">
      <c r="A979" s="52"/>
    </row>
    <row r="980" spans="1:1" ht="16.3" thickBot="1">
      <c r="A980" s="52"/>
    </row>
    <row r="981" spans="1:1" ht="16.3" thickBot="1">
      <c r="A981" s="52"/>
    </row>
    <row r="982" spans="1:1" ht="16.3" thickBot="1">
      <c r="A982" s="52"/>
    </row>
    <row r="983" spans="1:1" ht="16.3" thickBot="1">
      <c r="A983" s="52"/>
    </row>
    <row r="984" spans="1:1" ht="16.3" thickBot="1">
      <c r="A984" s="52"/>
    </row>
    <row r="985" spans="1:1" ht="16.3" thickBot="1">
      <c r="A985" s="52"/>
    </row>
    <row r="986" spans="1:1" ht="16.3" thickBot="1">
      <c r="A986" s="52"/>
    </row>
    <row r="987" spans="1:1" ht="16.3" thickBot="1">
      <c r="A987" s="52"/>
    </row>
    <row r="988" spans="1:1" ht="16.3" thickBot="1">
      <c r="A988" s="52"/>
    </row>
    <row r="989" spans="1:1" ht="16.3" thickBot="1">
      <c r="A989" s="52"/>
    </row>
    <row r="990" spans="1:1" ht="16.3" thickBot="1">
      <c r="A990" s="52"/>
    </row>
    <row r="991" spans="1:1" ht="16.3" thickBot="1">
      <c r="A991" s="52"/>
    </row>
    <row r="992" spans="1:1" ht="16.3" thickBot="1">
      <c r="A992" s="52"/>
    </row>
    <row r="993" spans="1:1" ht="16.3" thickBot="1">
      <c r="A993" s="52"/>
    </row>
    <row r="994" spans="1:1" ht="16.3" thickBot="1">
      <c r="A994" s="52"/>
    </row>
    <row r="995" spans="1:1" ht="16.3" thickBot="1">
      <c r="A995" s="52"/>
    </row>
    <row r="996" spans="1:1" ht="16.3" thickBot="1">
      <c r="A996" s="52"/>
    </row>
    <row r="997" spans="1:1" ht="16.3" thickBot="1">
      <c r="A997" s="52"/>
    </row>
    <row r="998" spans="1:1" ht="16.3" thickBot="1">
      <c r="A998" s="52"/>
    </row>
    <row r="999" spans="1:1" ht="16.3" thickBot="1">
      <c r="A999" s="52"/>
    </row>
    <row r="1000" spans="1:1" ht="16.3" thickBot="1">
      <c r="A1000" s="52"/>
    </row>
    <row r="1001" spans="1:1" ht="16.3" thickBot="1">
      <c r="A1001" s="52"/>
    </row>
    <row r="1002" spans="1:1" ht="16.3" thickBot="1">
      <c r="A1002" s="52"/>
    </row>
    <row r="1003" spans="1:1" ht="16.3" thickBot="1">
      <c r="A1003" s="52"/>
    </row>
    <row r="1004" spans="1:1" ht="16.3" thickBot="1">
      <c r="A1004" s="52"/>
    </row>
    <row r="1005" spans="1:1" ht="16.3" thickBot="1">
      <c r="A1005" s="52"/>
    </row>
    <row r="1006" spans="1:1" ht="16.3" thickBot="1">
      <c r="A1006" s="52"/>
    </row>
    <row r="1007" spans="1:1" ht="16.3" thickBot="1">
      <c r="A1007" s="52"/>
    </row>
    <row r="1008" spans="1:1" ht="16.3" thickBot="1">
      <c r="A1008" s="52"/>
    </row>
    <row r="1009" spans="1:1" ht="16.3" thickBot="1">
      <c r="A1009" s="52"/>
    </row>
    <row r="1010" spans="1:1" ht="16.3" thickBot="1">
      <c r="A1010" s="52"/>
    </row>
    <row r="1011" spans="1:1" ht="16.3" thickBot="1">
      <c r="A1011" s="52"/>
    </row>
    <row r="1012" spans="1:1" ht="16.3" thickBot="1">
      <c r="A1012" s="52"/>
    </row>
    <row r="1013" spans="1:1" ht="16.3" thickBot="1">
      <c r="A1013" s="52"/>
    </row>
    <row r="1014" spans="1:1" ht="16.3" thickBot="1">
      <c r="A1014" s="52"/>
    </row>
    <row r="1015" spans="1:1" ht="16.3" thickBot="1">
      <c r="A1015" s="52"/>
    </row>
    <row r="1016" spans="1:1" ht="16.3" thickBot="1">
      <c r="A1016" s="52"/>
    </row>
    <row r="1017" spans="1:1" ht="16.3" thickBot="1">
      <c r="A1017" s="52"/>
    </row>
    <row r="1018" spans="1:1" ht="16.3" thickBot="1">
      <c r="A1018" s="52"/>
    </row>
    <row r="1019" spans="1:1" ht="16.3" thickBot="1">
      <c r="A1019" s="52"/>
    </row>
    <row r="1020" spans="1:1" ht="16.3" thickBot="1">
      <c r="A1020" s="52"/>
    </row>
    <row r="1021" spans="1:1" ht="16.3" thickBot="1">
      <c r="A1021" s="52"/>
    </row>
    <row r="1022" spans="1:1" ht="16.3" thickBot="1">
      <c r="A1022" s="52"/>
    </row>
    <row r="1023" spans="1:1" ht="16.3" thickBot="1">
      <c r="A1023" s="52"/>
    </row>
    <row r="1024" spans="1:1" ht="16.3" thickBot="1">
      <c r="A1024" s="52"/>
    </row>
    <row r="1025" spans="1:1" ht="16.3" thickBot="1">
      <c r="A1025" s="52"/>
    </row>
    <row r="1026" spans="1:1" ht="16.3" thickBot="1">
      <c r="A1026" s="52"/>
    </row>
    <row r="1027" spans="1:1" ht="16.3" thickBot="1">
      <c r="A1027" s="52"/>
    </row>
    <row r="1028" spans="1:1" ht="16.3" thickBot="1">
      <c r="A1028" s="52"/>
    </row>
    <row r="1029" spans="1:1" ht="16.3" thickBot="1">
      <c r="A1029" s="52"/>
    </row>
    <row r="1030" spans="1:1" ht="16.3" thickBot="1">
      <c r="A1030" s="52"/>
    </row>
    <row r="1031" spans="1:1" ht="16.3" thickBot="1">
      <c r="A1031" s="52"/>
    </row>
    <row r="1032" spans="1:1" ht="16.3" thickBot="1">
      <c r="A1032" s="52"/>
    </row>
    <row r="1033" spans="1:1" ht="16.3" thickBot="1">
      <c r="A1033" s="52"/>
    </row>
    <row r="1034" spans="1:1" ht="16.3" thickBot="1">
      <c r="A1034" s="52"/>
    </row>
    <row r="1035" spans="1:1" ht="16.3" thickBot="1">
      <c r="A1035" s="52"/>
    </row>
    <row r="1036" spans="1:1" ht="16.3" thickBot="1">
      <c r="A1036" s="52"/>
    </row>
    <row r="1037" spans="1:1" ht="16.3" thickBot="1">
      <c r="A1037" s="52"/>
    </row>
    <row r="1038" spans="1:1" ht="16.3" thickBot="1">
      <c r="A1038" s="52"/>
    </row>
    <row r="1039" spans="1:1" ht="16.3" thickBot="1">
      <c r="A1039" s="52"/>
    </row>
    <row r="1040" spans="1:1" ht="16.3" thickBot="1">
      <c r="A1040" s="52"/>
    </row>
    <row r="1041" spans="1:1" ht="16.3" thickBot="1">
      <c r="A1041" s="52"/>
    </row>
    <row r="1042" spans="1:1" ht="16.3" thickBot="1">
      <c r="A1042" s="52"/>
    </row>
    <row r="1043" spans="1:1" ht="16.3" thickBot="1">
      <c r="A1043" s="52"/>
    </row>
    <row r="1044" spans="1:1" ht="16.3" thickBot="1">
      <c r="A1044" s="52"/>
    </row>
    <row r="1045" spans="1:1" ht="16.3" thickBot="1">
      <c r="A1045" s="52"/>
    </row>
    <row r="1046" spans="1:1" ht="16.3" thickBot="1">
      <c r="A1046" s="52"/>
    </row>
    <row r="1047" spans="1:1" ht="16.3" thickBot="1">
      <c r="A1047" s="52"/>
    </row>
    <row r="1048" spans="1:1" ht="16.3" thickBot="1">
      <c r="A1048" s="52"/>
    </row>
    <row r="1049" spans="1:1" ht="16.3" thickBot="1">
      <c r="A1049" s="52"/>
    </row>
    <row r="1050" spans="1:1" ht="16.3" thickBot="1">
      <c r="A1050" s="52"/>
    </row>
    <row r="1051" spans="1:1" ht="16.3" thickBot="1">
      <c r="A1051" s="52"/>
    </row>
    <row r="1052" spans="1:1" ht="16.3" thickBot="1">
      <c r="A1052" s="52"/>
    </row>
    <row r="1053" spans="1:1" ht="16.3" thickBot="1">
      <c r="A1053" s="52"/>
    </row>
    <row r="1054" spans="1:1" ht="16.3" thickBot="1">
      <c r="A1054" s="52"/>
    </row>
    <row r="1055" spans="1:1" ht="16.3" thickBot="1">
      <c r="A1055" s="52"/>
    </row>
    <row r="1056" spans="1:1" ht="16.3" thickBot="1">
      <c r="A1056" s="52"/>
    </row>
    <row r="1057" spans="1:1" ht="16.3" thickBot="1">
      <c r="A1057" s="52"/>
    </row>
    <row r="1058" spans="1:1" ht="16.3" thickBot="1">
      <c r="A1058" s="52"/>
    </row>
    <row r="1059" spans="1:1" ht="16.3" thickBot="1">
      <c r="A1059" s="52"/>
    </row>
    <row r="1060" spans="1:1" ht="16.3" thickBot="1">
      <c r="A1060" s="52"/>
    </row>
    <row r="1061" spans="1:1" ht="16.3" thickBot="1">
      <c r="A1061" s="52"/>
    </row>
    <row r="1062" spans="1:1" ht="16.3" thickBot="1">
      <c r="A1062" s="52"/>
    </row>
    <row r="1063" spans="1:1" ht="16.3" thickBot="1">
      <c r="A1063" s="52"/>
    </row>
    <row r="1064" spans="1:1" ht="16.3" thickBot="1">
      <c r="A1064" s="52"/>
    </row>
    <row r="1065" spans="1:1" ht="16.3" thickBot="1">
      <c r="A1065" s="52"/>
    </row>
    <row r="1066" spans="1:1" ht="16.3" thickBot="1">
      <c r="A1066" s="52"/>
    </row>
    <row r="1067" spans="1:1" ht="16.3" thickBot="1">
      <c r="A1067" s="52"/>
    </row>
    <row r="1068" spans="1:1" ht="16.3" thickBot="1">
      <c r="A1068" s="52"/>
    </row>
    <row r="1069" spans="1:1" ht="16.3" thickBot="1">
      <c r="A1069" s="52"/>
    </row>
    <row r="1070" spans="1:1" ht="16.3" thickBot="1">
      <c r="A1070" s="52"/>
    </row>
    <row r="1071" spans="1:1" ht="16.3" thickBot="1">
      <c r="A1071" s="52"/>
    </row>
    <row r="1072" spans="1:1" ht="16.3" thickBot="1">
      <c r="A1072" s="52"/>
    </row>
    <row r="1073" spans="1:1" ht="16.3" thickBot="1">
      <c r="A1073" s="52"/>
    </row>
    <row r="1074" spans="1:1" ht="16.3" thickBot="1">
      <c r="A1074" s="52"/>
    </row>
    <row r="1075" spans="1:1" ht="16.3" thickBot="1">
      <c r="A1075" s="52"/>
    </row>
    <row r="1076" spans="1:1" ht="16.3" thickBot="1">
      <c r="A1076" s="52"/>
    </row>
    <row r="1077" spans="1:1" ht="16.3" thickBot="1">
      <c r="A1077" s="52"/>
    </row>
    <row r="1078" spans="1:1" ht="16.3" thickBot="1">
      <c r="A1078" s="52"/>
    </row>
    <row r="1079" spans="1:1" ht="16.3" thickBot="1">
      <c r="A1079" s="52"/>
    </row>
    <row r="1080" spans="1:1" ht="16.3" thickBot="1">
      <c r="A1080" s="52"/>
    </row>
    <row r="1081" spans="1:1" ht="16.3" thickBot="1">
      <c r="A1081" s="52"/>
    </row>
    <row r="1082" spans="1:1" ht="16.3" thickBot="1">
      <c r="A1082" s="52"/>
    </row>
    <row r="1083" spans="1:1" ht="16.3" thickBot="1">
      <c r="A1083" s="52"/>
    </row>
    <row r="1084" spans="1:1" ht="16.3" thickBot="1">
      <c r="A1084" s="52"/>
    </row>
    <row r="1085" spans="1:1" ht="16.3" thickBot="1">
      <c r="A1085" s="52"/>
    </row>
    <row r="1086" spans="1:1" ht="16.3" thickBot="1">
      <c r="A1086" s="52"/>
    </row>
    <row r="1087" spans="1:1" ht="16.3" thickBot="1">
      <c r="A1087" s="52"/>
    </row>
    <row r="1088" spans="1:1" ht="16.3" thickBot="1">
      <c r="A1088" s="52"/>
    </row>
    <row r="1089" spans="1:1" ht="16.3" thickBot="1">
      <c r="A1089" s="52"/>
    </row>
    <row r="1090" spans="1:1" ht="16.3" thickBot="1">
      <c r="A1090" s="52"/>
    </row>
    <row r="1091" spans="1:1" ht="16.3" thickBot="1">
      <c r="A1091" s="52"/>
    </row>
    <row r="1092" spans="1:1" ht="16.3" thickBot="1">
      <c r="A1092" s="52"/>
    </row>
    <row r="1093" spans="1:1" ht="16.3" thickBot="1">
      <c r="A1093" s="52"/>
    </row>
    <row r="1094" spans="1:1" ht="16.3" thickBot="1">
      <c r="A1094" s="52"/>
    </row>
    <row r="1095" spans="1:1" ht="16.3" thickBot="1">
      <c r="A1095" s="52"/>
    </row>
    <row r="1096" spans="1:1" ht="16.3" thickBot="1">
      <c r="A1096" s="52"/>
    </row>
    <row r="1097" spans="1:1" ht="16.3" thickBot="1">
      <c r="A1097" s="52"/>
    </row>
    <row r="1098" spans="1:1" ht="16.3" thickBot="1">
      <c r="A1098" s="52"/>
    </row>
    <row r="1099" spans="1:1" ht="16.3" thickBot="1">
      <c r="A1099" s="52"/>
    </row>
    <row r="1100" spans="1:1" ht="16.3" thickBot="1">
      <c r="A1100" s="52"/>
    </row>
    <row r="1101" spans="1:1" ht="16.3" thickBot="1">
      <c r="A1101" s="52"/>
    </row>
    <row r="1102" spans="1:1" ht="16.3" thickBot="1">
      <c r="A1102" s="52"/>
    </row>
    <row r="1103" spans="1:1" ht="16.3" thickBot="1">
      <c r="A1103" s="52"/>
    </row>
    <row r="1104" spans="1:1" ht="16.3" thickBot="1">
      <c r="A1104" s="52"/>
    </row>
    <row r="1105" spans="1:1" ht="16.3" thickBot="1">
      <c r="A1105" s="52"/>
    </row>
    <row r="1106" spans="1:1" ht="16.3" thickBot="1">
      <c r="A1106" s="52"/>
    </row>
    <row r="1107" spans="1:1" ht="16.3" thickBot="1">
      <c r="A1107" s="52"/>
    </row>
    <row r="1108" spans="1:1" ht="16.3" thickBot="1">
      <c r="A1108" s="52"/>
    </row>
    <row r="1109" spans="1:1" ht="16.3" thickBot="1">
      <c r="A1109" s="52"/>
    </row>
    <row r="1110" spans="1:1" ht="16.3" thickBot="1">
      <c r="A1110" s="52"/>
    </row>
    <row r="1111" spans="1:1" ht="16.3" thickBot="1">
      <c r="A1111" s="52"/>
    </row>
    <row r="1112" spans="1:1" ht="16.3" thickBot="1">
      <c r="A1112" s="52"/>
    </row>
    <row r="1113" spans="1:1" ht="16.3" thickBot="1">
      <c r="A1113" s="52"/>
    </row>
    <row r="1114" spans="1:1" ht="16.3" thickBot="1">
      <c r="A1114" s="52"/>
    </row>
    <row r="1115" spans="1:1" ht="16.3" thickBot="1">
      <c r="A1115" s="52"/>
    </row>
    <row r="1116" spans="1:1" ht="16.3" thickBot="1">
      <c r="A1116" s="52"/>
    </row>
    <row r="1117" spans="1:1" ht="16.3" thickBot="1">
      <c r="A1117" s="52"/>
    </row>
    <row r="1118" spans="1:1" ht="16.3" thickBot="1">
      <c r="A1118" s="52"/>
    </row>
    <row r="1119" spans="1:1" ht="16.3" thickBot="1">
      <c r="A1119" s="52"/>
    </row>
    <row r="1120" spans="1:1" ht="16.3" thickBot="1">
      <c r="A1120" s="52"/>
    </row>
    <row r="1121" spans="1:1" ht="16.3" thickBot="1">
      <c r="A1121" s="52"/>
    </row>
    <row r="1122" spans="1:1" ht="16.3" thickBot="1">
      <c r="A1122" s="52"/>
    </row>
    <row r="1123" spans="1:1" ht="16.3" thickBot="1">
      <c r="A1123" s="52"/>
    </row>
    <row r="1124" spans="1:1" ht="16.3" thickBot="1">
      <c r="A1124" s="52"/>
    </row>
    <row r="1125" spans="1:1" ht="16.3" thickBot="1">
      <c r="A1125" s="52"/>
    </row>
    <row r="1126" spans="1:1" ht="16.3" thickBot="1">
      <c r="A1126" s="52"/>
    </row>
    <row r="1127" spans="1:1" ht="16.3" thickBot="1">
      <c r="A1127" s="52"/>
    </row>
    <row r="1128" spans="1:1" ht="16.3" thickBot="1">
      <c r="A1128" s="52"/>
    </row>
    <row r="1129" spans="1:1" ht="16.3" thickBot="1">
      <c r="A1129" s="52"/>
    </row>
    <row r="1130" spans="1:1" ht="16.3" thickBot="1">
      <c r="A1130" s="52"/>
    </row>
    <row r="1131" spans="1:1" ht="16.3" thickBot="1">
      <c r="A1131" s="52"/>
    </row>
    <row r="1132" spans="1:1" ht="16.3" thickBot="1">
      <c r="A1132" s="52"/>
    </row>
    <row r="1133" spans="1:1" ht="16.3" thickBot="1">
      <c r="A1133" s="52"/>
    </row>
    <row r="1134" spans="1:1" ht="16.3" thickBot="1">
      <c r="A1134" s="52"/>
    </row>
    <row r="1135" spans="1:1" ht="16.3" thickBot="1">
      <c r="A1135" s="52"/>
    </row>
    <row r="1136" spans="1:1" ht="16.3" thickBot="1">
      <c r="A1136" s="52"/>
    </row>
    <row r="1137" spans="1:1" ht="16.3" thickBot="1">
      <c r="A1137" s="52"/>
    </row>
    <row r="1138" spans="1:1" ht="16.3" thickBot="1">
      <c r="A1138" s="52"/>
    </row>
    <row r="1139" spans="1:1" ht="16.3" thickBot="1">
      <c r="A1139" s="52"/>
    </row>
    <row r="1140" spans="1:1" ht="16.3" thickBot="1">
      <c r="A1140" s="52"/>
    </row>
    <row r="1141" spans="1:1" ht="16.3" thickBot="1">
      <c r="A1141" s="52"/>
    </row>
    <row r="1142" spans="1:1" ht="16.3" thickBot="1">
      <c r="A1142" s="52"/>
    </row>
    <row r="1143" spans="1:1" ht="16.3" thickBot="1">
      <c r="A1143" s="52"/>
    </row>
    <row r="1144" spans="1:1" ht="16.3" thickBot="1">
      <c r="A1144" s="52"/>
    </row>
    <row r="1145" spans="1:1" ht="16.3" thickBot="1">
      <c r="A1145" s="52"/>
    </row>
    <row r="1146" spans="1:1" ht="16.3" thickBot="1">
      <c r="A1146" s="52"/>
    </row>
    <row r="1147" spans="1:1" ht="16.3" thickBot="1">
      <c r="A1147" s="52"/>
    </row>
    <row r="1148" spans="1:1" ht="16.3" thickBot="1">
      <c r="A1148" s="52"/>
    </row>
    <row r="1149" spans="1:1" ht="16.3" thickBot="1">
      <c r="A1149" s="52"/>
    </row>
    <row r="1150" spans="1:1" ht="16.3" thickBot="1">
      <c r="A1150" s="52"/>
    </row>
    <row r="1151" spans="1:1" ht="16.3" thickBot="1">
      <c r="A1151" s="52"/>
    </row>
    <row r="1152" spans="1:1" ht="16.3" thickBot="1">
      <c r="A1152" s="52"/>
    </row>
    <row r="1153" spans="1:1" ht="16.3" thickBot="1">
      <c r="A1153" s="52"/>
    </row>
    <row r="1154" spans="1:1" ht="16.3" thickBot="1">
      <c r="A1154" s="52"/>
    </row>
    <row r="1155" spans="1:1" ht="16.3" thickBot="1">
      <c r="A1155" s="52"/>
    </row>
    <row r="1156" spans="1:1" ht="16.3" thickBot="1">
      <c r="A1156" s="52"/>
    </row>
    <row r="1157" spans="1:1" ht="16.3" thickBot="1">
      <c r="A1157" s="52"/>
    </row>
    <row r="1158" spans="1:1" ht="16.3" thickBot="1">
      <c r="A1158" s="52"/>
    </row>
    <row r="1159" spans="1:1" ht="16.3" thickBot="1">
      <c r="A1159" s="52"/>
    </row>
  </sheetData>
  <mergeCells count="6">
    <mergeCell ref="P1:P2"/>
    <mergeCell ref="M1:M2"/>
    <mergeCell ref="N1:N2"/>
    <mergeCell ref="O1:O2"/>
    <mergeCell ref="A1:A2"/>
    <mergeCell ref="B1:B2"/>
  </mergeCells>
  <conditionalFormatting sqref="G1:G65569">
    <cfRule type="cellIs" dxfId="5" priority="3" stopIfTrue="1" operator="lessThan">
      <formula>25</formula>
    </cfRule>
    <cfRule type="cellIs" dxfId="4" priority="4" stopIfTrue="1" operator="lessThan">
      <formula>25</formula>
    </cfRule>
    <cfRule type="cellIs" dxfId="3" priority="6" stopIfTrue="1" operator="lessThan">
      <formula>25</formula>
    </cfRule>
  </conditionalFormatting>
  <conditionalFormatting sqref="J1:J65569">
    <cfRule type="cellIs" dxfId="2" priority="1" stopIfTrue="1" operator="lessThan">
      <formula>25</formula>
    </cfRule>
    <cfRule type="cellIs" dxfId="1" priority="2" stopIfTrue="1" operator="lessThan">
      <formula>25</formula>
    </cfRule>
    <cfRule type="cellIs" dxfId="0" priority="5" stopIfTrue="1" operator="lessThan">
      <formula>26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7"/>
  <sheetViews>
    <sheetView topLeftCell="A96" zoomScale="90" zoomScaleNormal="90" workbookViewId="0">
      <selection activeCell="A104" sqref="A104"/>
    </sheetView>
  </sheetViews>
  <sheetFormatPr defaultRowHeight="15.9"/>
  <cols>
    <col min="1" max="1" width="27" style="78" customWidth="1"/>
    <col min="2" max="2" width="12.640625" style="1" customWidth="1"/>
    <col min="3" max="3" width="18" style="1" customWidth="1"/>
    <col min="4" max="5" width="12.140625" customWidth="1"/>
    <col min="6" max="6" width="14.640625" customWidth="1"/>
    <col min="7" max="7" width="13.35546875" customWidth="1"/>
    <col min="8" max="8" width="12.640625" customWidth="1"/>
    <col min="9" max="11" width="11.640625" customWidth="1"/>
    <col min="12" max="12" width="15.2109375" customWidth="1"/>
    <col min="13" max="13" width="16.2109375" customWidth="1"/>
    <col min="14" max="14" width="20.85546875" customWidth="1"/>
    <col min="15" max="15" width="16.85546875" customWidth="1"/>
    <col min="16" max="16" width="10.85546875" customWidth="1"/>
    <col min="17" max="17" width="11" customWidth="1"/>
  </cols>
  <sheetData>
    <row r="1" spans="1:18" s="53" customFormat="1">
      <c r="A1" s="112" t="s">
        <v>164</v>
      </c>
      <c r="B1" s="114" t="s">
        <v>165</v>
      </c>
      <c r="C1" s="116" t="s">
        <v>166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 t="s">
        <v>167</v>
      </c>
    </row>
    <row r="2" spans="1:18">
      <c r="A2" s="113"/>
      <c r="B2" s="115"/>
      <c r="C2" s="54" t="s">
        <v>176</v>
      </c>
      <c r="D2" s="54" t="s">
        <v>177</v>
      </c>
      <c r="E2" s="54" t="s">
        <v>183</v>
      </c>
      <c r="F2" s="54" t="s">
        <v>168</v>
      </c>
      <c r="G2" s="54" t="s">
        <v>178</v>
      </c>
      <c r="H2" s="54" t="s">
        <v>169</v>
      </c>
      <c r="I2" s="54" t="s">
        <v>170</v>
      </c>
      <c r="J2" s="54" t="s">
        <v>187</v>
      </c>
      <c r="K2" s="54" t="s">
        <v>184</v>
      </c>
      <c r="L2" s="54" t="s">
        <v>171</v>
      </c>
      <c r="M2" s="54" t="s">
        <v>249</v>
      </c>
      <c r="N2" s="54" t="s">
        <v>251</v>
      </c>
      <c r="O2" s="54" t="s">
        <v>172</v>
      </c>
      <c r="P2" s="54" t="s">
        <v>173</v>
      </c>
      <c r="Q2" s="54" t="s">
        <v>174</v>
      </c>
      <c r="R2" s="118"/>
    </row>
    <row r="3" spans="1:18">
      <c r="A3" s="67" t="s">
        <v>0</v>
      </c>
      <c r="B3" s="37"/>
      <c r="C3" s="21">
        <v>1</v>
      </c>
      <c r="D3" s="21">
        <v>1</v>
      </c>
      <c r="E3" s="21"/>
      <c r="F3" s="21"/>
      <c r="G3" s="21">
        <v>1</v>
      </c>
      <c r="H3" s="21"/>
      <c r="I3" s="21"/>
      <c r="J3" s="21">
        <v>1</v>
      </c>
      <c r="K3" s="21"/>
      <c r="L3" s="21"/>
      <c r="M3" s="21"/>
      <c r="N3" s="21"/>
      <c r="O3" s="21"/>
      <c r="P3" s="21"/>
      <c r="Q3" s="21"/>
      <c r="R3" s="55"/>
    </row>
    <row r="4" spans="1:18">
      <c r="A4" s="67" t="s">
        <v>1</v>
      </c>
      <c r="B4" s="3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55"/>
    </row>
    <row r="5" spans="1:18">
      <c r="A5" s="68" t="s">
        <v>2</v>
      </c>
      <c r="B5" s="3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55"/>
    </row>
    <row r="6" spans="1:18">
      <c r="A6" s="68" t="s">
        <v>3</v>
      </c>
      <c r="B6" s="38"/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/>
      <c r="I6" s="21"/>
      <c r="J6" s="21">
        <v>1</v>
      </c>
      <c r="K6" s="21">
        <v>1</v>
      </c>
      <c r="L6" s="21">
        <v>1</v>
      </c>
      <c r="M6" s="21"/>
      <c r="N6" s="21">
        <v>1</v>
      </c>
      <c r="O6" s="21">
        <v>1</v>
      </c>
      <c r="P6" s="21"/>
      <c r="Q6" s="21"/>
      <c r="R6" s="55"/>
    </row>
    <row r="7" spans="1:18">
      <c r="A7" s="68" t="s">
        <v>4</v>
      </c>
      <c r="B7" s="38"/>
      <c r="C7" s="21"/>
      <c r="D7" s="21">
        <v>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55"/>
    </row>
    <row r="8" spans="1:18">
      <c r="A8" s="67" t="s">
        <v>186</v>
      </c>
      <c r="B8" s="39"/>
      <c r="C8" s="21"/>
      <c r="D8" s="21"/>
      <c r="E8" s="21">
        <v>1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55"/>
    </row>
    <row r="9" spans="1:18">
      <c r="A9" s="67" t="s">
        <v>5</v>
      </c>
      <c r="B9" s="39"/>
      <c r="C9" s="21">
        <v>1</v>
      </c>
      <c r="D9" s="21">
        <v>1</v>
      </c>
      <c r="E9" s="21">
        <v>1</v>
      </c>
      <c r="F9" s="21"/>
      <c r="G9" s="21">
        <v>1</v>
      </c>
      <c r="H9" s="21">
        <v>1</v>
      </c>
      <c r="I9" s="21">
        <v>1</v>
      </c>
      <c r="J9" s="21"/>
      <c r="K9" s="21">
        <v>1</v>
      </c>
      <c r="L9" s="21">
        <v>1</v>
      </c>
      <c r="M9" s="21"/>
      <c r="N9" s="21"/>
      <c r="O9" s="21">
        <v>1</v>
      </c>
      <c r="P9" s="21"/>
      <c r="Q9" s="21"/>
      <c r="R9" s="55"/>
    </row>
    <row r="10" spans="1:18">
      <c r="A10" s="67" t="s">
        <v>6</v>
      </c>
      <c r="B10" s="39"/>
      <c r="C10" s="21">
        <v>1</v>
      </c>
      <c r="D10" s="21"/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/>
      <c r="Q10" s="21"/>
      <c r="R10" s="55"/>
    </row>
    <row r="11" spans="1:18">
      <c r="A11" s="67" t="s">
        <v>236</v>
      </c>
      <c r="B11" s="3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5"/>
    </row>
    <row r="12" spans="1:18">
      <c r="A12" s="67" t="s">
        <v>7</v>
      </c>
      <c r="B12" s="39"/>
      <c r="C12" s="21">
        <v>1</v>
      </c>
      <c r="D12" s="21">
        <v>1</v>
      </c>
      <c r="E12" s="21"/>
      <c r="F12" s="21">
        <v>1</v>
      </c>
      <c r="G12" s="21">
        <v>1</v>
      </c>
      <c r="H12" s="21">
        <v>1</v>
      </c>
      <c r="I12" s="21"/>
      <c r="J12" s="21">
        <v>1</v>
      </c>
      <c r="K12" s="21"/>
      <c r="L12" s="21"/>
      <c r="M12" s="21"/>
      <c r="N12" s="21">
        <v>1</v>
      </c>
      <c r="O12" s="21"/>
      <c r="P12" s="21"/>
      <c r="Q12" s="21"/>
      <c r="R12" s="55"/>
    </row>
    <row r="13" spans="1:18">
      <c r="A13" s="67" t="s">
        <v>8</v>
      </c>
      <c r="B13" s="3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5"/>
    </row>
    <row r="14" spans="1:18">
      <c r="A14" s="67" t="s">
        <v>9</v>
      </c>
      <c r="B14" s="39"/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/>
      <c r="L14" s="21">
        <v>1</v>
      </c>
      <c r="M14" s="21">
        <v>1</v>
      </c>
      <c r="N14" s="21">
        <v>1</v>
      </c>
      <c r="O14" s="21">
        <v>1</v>
      </c>
      <c r="P14" s="21"/>
      <c r="Q14" s="21"/>
      <c r="R14" s="55"/>
    </row>
    <row r="15" spans="1:18">
      <c r="A15" s="67" t="s">
        <v>10</v>
      </c>
      <c r="B15" s="39"/>
      <c r="C15" s="21">
        <v>1</v>
      </c>
      <c r="D15" s="21">
        <v>1</v>
      </c>
      <c r="E15" s="21"/>
      <c r="F15" s="21">
        <v>1</v>
      </c>
      <c r="G15" s="21"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55"/>
    </row>
    <row r="16" spans="1:18">
      <c r="A16" s="67" t="s">
        <v>224</v>
      </c>
      <c r="B16" s="3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55"/>
    </row>
    <row r="17" spans="1:18">
      <c r="A17" s="69" t="s">
        <v>11</v>
      </c>
      <c r="B17" s="3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55"/>
    </row>
    <row r="18" spans="1:18">
      <c r="A18" s="69" t="s">
        <v>12</v>
      </c>
      <c r="B18" s="3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55"/>
    </row>
    <row r="19" spans="1:18">
      <c r="A19" s="69" t="s">
        <v>13</v>
      </c>
      <c r="B19" s="38"/>
      <c r="C19" s="21"/>
      <c r="D19" s="21">
        <v>1</v>
      </c>
      <c r="E19" s="21"/>
      <c r="F19" s="21">
        <v>1</v>
      </c>
      <c r="G19" s="21">
        <v>1</v>
      </c>
      <c r="H19" s="21">
        <v>1</v>
      </c>
      <c r="I19" s="21">
        <v>1</v>
      </c>
      <c r="J19" s="21"/>
      <c r="K19" s="21"/>
      <c r="L19" s="21"/>
      <c r="M19" s="21"/>
      <c r="N19" s="21"/>
      <c r="O19" s="21"/>
      <c r="P19" s="21"/>
      <c r="Q19" s="21"/>
      <c r="R19" s="55"/>
    </row>
    <row r="20" spans="1:18">
      <c r="A20" s="69" t="s">
        <v>244</v>
      </c>
      <c r="B20" s="38"/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/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/>
      <c r="Q20" s="21"/>
      <c r="R20" s="55"/>
    </row>
    <row r="21" spans="1:18">
      <c r="A21" s="69" t="s">
        <v>181</v>
      </c>
      <c r="B21" s="38"/>
      <c r="C21" s="21"/>
      <c r="D21" s="21"/>
      <c r="E21" s="21"/>
      <c r="F21" s="21"/>
      <c r="G21" s="21"/>
      <c r="H21" s="21">
        <v>1</v>
      </c>
      <c r="I21" s="21"/>
      <c r="J21" s="21"/>
      <c r="K21" s="21"/>
      <c r="L21" s="21"/>
      <c r="M21" s="21"/>
      <c r="N21" s="21"/>
      <c r="O21" s="21"/>
      <c r="P21" s="21"/>
      <c r="Q21" s="21"/>
      <c r="R21" s="55"/>
    </row>
    <row r="22" spans="1:18">
      <c r="A22" s="69" t="s">
        <v>14</v>
      </c>
      <c r="B22" s="38"/>
      <c r="C22" s="21"/>
      <c r="D22" s="21"/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/>
      <c r="Q22" s="21"/>
      <c r="R22" s="55"/>
    </row>
    <row r="23" spans="1:18">
      <c r="A23" s="69" t="s">
        <v>15</v>
      </c>
      <c r="B23" s="38"/>
      <c r="C23" s="21">
        <v>1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/>
      <c r="L23" s="21"/>
      <c r="M23" s="21"/>
      <c r="N23" s="21"/>
      <c r="O23" s="21">
        <v>1</v>
      </c>
      <c r="P23" s="21"/>
      <c r="Q23" s="21"/>
      <c r="R23" s="55"/>
    </row>
    <row r="24" spans="1:18">
      <c r="A24" s="69" t="s">
        <v>214</v>
      </c>
      <c r="B24" s="38"/>
      <c r="C24" s="21"/>
      <c r="D24" s="21"/>
      <c r="E24" s="21"/>
      <c r="F24" s="21"/>
      <c r="G24" s="21">
        <v>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55"/>
    </row>
    <row r="25" spans="1:18">
      <c r="A25" s="69" t="s">
        <v>16</v>
      </c>
      <c r="B25" s="38"/>
      <c r="C25" s="21">
        <v>1</v>
      </c>
      <c r="D25" s="21">
        <v>1</v>
      </c>
      <c r="E25" s="21">
        <v>2</v>
      </c>
      <c r="F25" s="21">
        <v>1</v>
      </c>
      <c r="G25" s="21">
        <v>1</v>
      </c>
      <c r="H25" s="21" t="s">
        <v>194</v>
      </c>
      <c r="I25" s="21" t="s">
        <v>194</v>
      </c>
      <c r="J25" s="21"/>
      <c r="K25" s="21">
        <v>2</v>
      </c>
      <c r="L25" s="21">
        <v>1</v>
      </c>
      <c r="M25" s="21"/>
      <c r="N25" s="21">
        <v>1</v>
      </c>
      <c r="O25" s="21"/>
      <c r="P25" s="21"/>
      <c r="Q25" s="21"/>
      <c r="R25" s="55"/>
    </row>
    <row r="26" spans="1:18">
      <c r="A26" s="69" t="s">
        <v>17</v>
      </c>
      <c r="B26" s="38"/>
      <c r="C26" s="21">
        <v>1</v>
      </c>
      <c r="D26" s="21"/>
      <c r="E26" s="21"/>
      <c r="F26" s="21"/>
      <c r="G26" s="21"/>
      <c r="H26" s="21"/>
      <c r="I26" s="21"/>
      <c r="J26" s="21"/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/>
      <c r="Q26" s="21"/>
      <c r="R26" s="55"/>
    </row>
    <row r="27" spans="1:18">
      <c r="A27" s="70" t="s">
        <v>18</v>
      </c>
      <c r="B27" s="41"/>
      <c r="C27" s="21"/>
      <c r="D27" s="21">
        <v>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55"/>
    </row>
    <row r="28" spans="1:18">
      <c r="A28" s="71" t="s">
        <v>19</v>
      </c>
      <c r="B28" s="38"/>
      <c r="C28" s="21">
        <v>1</v>
      </c>
      <c r="D28" s="21"/>
      <c r="E28" s="21"/>
      <c r="F28" s="21"/>
      <c r="G28" s="21">
        <v>1</v>
      </c>
      <c r="H28" s="21">
        <v>1</v>
      </c>
      <c r="I28" s="21"/>
      <c r="J28" s="21">
        <v>1</v>
      </c>
      <c r="K28" s="21"/>
      <c r="L28" s="21"/>
      <c r="M28" s="21">
        <v>1</v>
      </c>
      <c r="N28" s="21"/>
      <c r="O28" s="21">
        <v>1</v>
      </c>
      <c r="P28" s="21"/>
      <c r="Q28" s="21"/>
      <c r="R28" s="55"/>
    </row>
    <row r="29" spans="1:18">
      <c r="A29" s="72" t="s">
        <v>20</v>
      </c>
      <c r="B29" s="38"/>
      <c r="C29" s="21"/>
      <c r="D29" s="21"/>
      <c r="E29" s="21"/>
      <c r="F29" s="21"/>
      <c r="G29" s="21">
        <v>1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55"/>
    </row>
    <row r="30" spans="1:18">
      <c r="A30" s="73" t="s">
        <v>21</v>
      </c>
      <c r="B30" s="38"/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/>
      <c r="Q30" s="21"/>
      <c r="R30" s="55"/>
    </row>
    <row r="31" spans="1:18">
      <c r="A31" s="72" t="s">
        <v>22</v>
      </c>
      <c r="B31" s="38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55"/>
    </row>
    <row r="32" spans="1:18">
      <c r="A32" s="72" t="s">
        <v>23</v>
      </c>
      <c r="B32" s="38"/>
      <c r="C32" s="21"/>
      <c r="D32" s="21">
        <v>1</v>
      </c>
      <c r="E32" s="21"/>
      <c r="F32" s="21">
        <v>1</v>
      </c>
      <c r="G32" s="21">
        <v>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55"/>
    </row>
    <row r="33" spans="1:18">
      <c r="A33" s="72" t="s">
        <v>246</v>
      </c>
      <c r="B33" s="38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55"/>
    </row>
    <row r="34" spans="1:18">
      <c r="A34" s="72" t="s">
        <v>24</v>
      </c>
      <c r="B34" s="38"/>
      <c r="C34" s="21"/>
      <c r="D34" s="21"/>
      <c r="E34" s="21"/>
      <c r="F34" s="21">
        <v>1</v>
      </c>
      <c r="G34" s="21"/>
      <c r="H34" s="21"/>
      <c r="I34" s="21">
        <v>1</v>
      </c>
      <c r="J34" s="21">
        <v>1</v>
      </c>
      <c r="K34" s="21">
        <v>1</v>
      </c>
      <c r="L34" s="21"/>
      <c r="M34" s="21">
        <v>1</v>
      </c>
      <c r="N34" s="21">
        <v>1</v>
      </c>
      <c r="O34" s="21">
        <v>1</v>
      </c>
      <c r="P34" s="21"/>
      <c r="Q34" s="21"/>
      <c r="R34" s="55"/>
    </row>
    <row r="35" spans="1:18">
      <c r="A35" s="72" t="s">
        <v>25</v>
      </c>
      <c r="B35" s="38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55"/>
    </row>
    <row r="36" spans="1:18">
      <c r="A36" s="72" t="s">
        <v>26</v>
      </c>
      <c r="B36" s="38"/>
      <c r="C36" s="21"/>
      <c r="D36" s="21"/>
      <c r="E36" s="21"/>
      <c r="F36" s="21">
        <v>1</v>
      </c>
      <c r="G36" s="21"/>
      <c r="H36" s="21"/>
      <c r="I36" s="21"/>
      <c r="J36" s="21"/>
      <c r="K36" s="21"/>
      <c r="L36" s="21">
        <v>1</v>
      </c>
      <c r="M36" s="21">
        <v>1</v>
      </c>
      <c r="N36" s="21">
        <v>1</v>
      </c>
      <c r="O36" s="21"/>
      <c r="P36" s="21"/>
      <c r="Q36" s="21"/>
      <c r="R36" s="55"/>
    </row>
    <row r="37" spans="1:18">
      <c r="A37" s="71" t="s">
        <v>146</v>
      </c>
      <c r="B37" s="38"/>
      <c r="C37" s="21">
        <v>1</v>
      </c>
      <c r="D37" s="21"/>
      <c r="E37" s="21">
        <v>1</v>
      </c>
      <c r="F37" s="21">
        <v>1</v>
      </c>
      <c r="G37" s="21">
        <v>1</v>
      </c>
      <c r="H37" s="21">
        <v>1</v>
      </c>
      <c r="I37" s="21">
        <v>1</v>
      </c>
      <c r="J37" s="21"/>
      <c r="K37" s="21">
        <v>1</v>
      </c>
      <c r="L37" s="21">
        <v>1</v>
      </c>
      <c r="M37" s="21">
        <v>1</v>
      </c>
      <c r="N37" s="21">
        <v>1</v>
      </c>
      <c r="O37" s="21"/>
      <c r="P37" s="21"/>
      <c r="Q37" s="21"/>
      <c r="R37" s="55"/>
    </row>
    <row r="38" spans="1:18">
      <c r="A38" s="71" t="s">
        <v>27</v>
      </c>
      <c r="B38" s="38"/>
      <c r="C38" s="21">
        <v>1</v>
      </c>
      <c r="D38" s="21">
        <v>1</v>
      </c>
      <c r="E38" s="21">
        <v>2</v>
      </c>
      <c r="F38" s="21">
        <v>1</v>
      </c>
      <c r="G38" s="21">
        <v>1</v>
      </c>
      <c r="H38" s="21">
        <v>1</v>
      </c>
      <c r="I38" s="21">
        <v>1</v>
      </c>
      <c r="J38" s="21">
        <v>1</v>
      </c>
      <c r="K38" s="21">
        <v>2</v>
      </c>
      <c r="L38" s="21">
        <v>1</v>
      </c>
      <c r="M38" s="21">
        <v>1</v>
      </c>
      <c r="N38" s="21">
        <v>1</v>
      </c>
      <c r="O38" s="21">
        <v>1</v>
      </c>
      <c r="P38" s="21"/>
      <c r="Q38" s="21"/>
      <c r="R38" s="55"/>
    </row>
    <row r="39" spans="1:18">
      <c r="A39" s="71" t="s">
        <v>28</v>
      </c>
      <c r="B39" s="38"/>
      <c r="C39" s="21">
        <v>1</v>
      </c>
      <c r="D39" s="21">
        <v>1</v>
      </c>
      <c r="E39" s="21">
        <v>1</v>
      </c>
      <c r="F39" s="21">
        <v>1</v>
      </c>
      <c r="G39" s="21">
        <v>1</v>
      </c>
      <c r="H39" s="21">
        <v>1</v>
      </c>
      <c r="I39" s="21">
        <v>1</v>
      </c>
      <c r="J39" s="21">
        <v>1</v>
      </c>
      <c r="K39" s="21">
        <v>1</v>
      </c>
      <c r="L39" s="21">
        <v>1</v>
      </c>
      <c r="M39" s="21">
        <v>1</v>
      </c>
      <c r="N39" s="21">
        <v>1</v>
      </c>
      <c r="O39" s="21">
        <v>1</v>
      </c>
      <c r="P39" s="21"/>
      <c r="Q39" s="21"/>
      <c r="R39" s="55"/>
    </row>
    <row r="40" spans="1:18">
      <c r="A40" s="71" t="s">
        <v>29</v>
      </c>
      <c r="B40" s="38"/>
      <c r="C40" s="21">
        <v>1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55"/>
    </row>
    <row r="41" spans="1:18">
      <c r="A41" s="71" t="s">
        <v>30</v>
      </c>
      <c r="B41" s="38"/>
      <c r="C41" s="56"/>
      <c r="D41" s="56"/>
      <c r="E41" s="56"/>
      <c r="F41" s="56">
        <v>1</v>
      </c>
      <c r="G41" s="56">
        <v>1</v>
      </c>
      <c r="H41" s="56"/>
      <c r="I41" s="21">
        <v>1</v>
      </c>
      <c r="J41" s="21"/>
      <c r="K41" s="21"/>
      <c r="L41" s="21">
        <v>1</v>
      </c>
      <c r="M41" s="21">
        <v>1</v>
      </c>
      <c r="N41" s="21">
        <v>1</v>
      </c>
      <c r="O41" s="21">
        <v>1</v>
      </c>
      <c r="P41" s="21"/>
      <c r="Q41" s="21"/>
      <c r="R41" s="55"/>
    </row>
    <row r="42" spans="1:18">
      <c r="A42" s="71" t="s">
        <v>31</v>
      </c>
      <c r="B42" s="38"/>
      <c r="C42" s="56"/>
      <c r="D42" s="56"/>
      <c r="E42" s="56">
        <v>1</v>
      </c>
      <c r="F42" s="56">
        <v>1</v>
      </c>
      <c r="G42" s="57"/>
      <c r="H42" s="57"/>
      <c r="I42" s="58">
        <v>1</v>
      </c>
      <c r="J42" s="58"/>
      <c r="K42" s="58"/>
      <c r="L42" s="21"/>
      <c r="M42" s="21"/>
      <c r="N42" s="21"/>
      <c r="O42" s="21">
        <v>1</v>
      </c>
      <c r="P42" s="21"/>
      <c r="Q42" s="21"/>
      <c r="R42" s="55"/>
    </row>
    <row r="43" spans="1:18">
      <c r="A43" s="71" t="s">
        <v>32</v>
      </c>
      <c r="B43" s="38"/>
      <c r="C43" s="21"/>
      <c r="D43" s="21"/>
      <c r="E43" s="21">
        <v>1</v>
      </c>
      <c r="F43" s="21"/>
      <c r="G43" s="58">
        <v>1</v>
      </c>
      <c r="H43" s="58">
        <v>1</v>
      </c>
      <c r="I43" s="58">
        <v>1</v>
      </c>
      <c r="J43" s="58">
        <v>1</v>
      </c>
      <c r="K43" s="58">
        <v>1</v>
      </c>
      <c r="L43" s="21">
        <v>1</v>
      </c>
      <c r="M43" s="21">
        <v>1</v>
      </c>
      <c r="N43" s="21">
        <v>1</v>
      </c>
      <c r="O43" s="21">
        <v>1</v>
      </c>
      <c r="P43" s="21"/>
      <c r="Q43" s="21"/>
      <c r="R43" s="55"/>
    </row>
    <row r="44" spans="1:18">
      <c r="A44" s="71" t="s">
        <v>33</v>
      </c>
      <c r="B44" s="38"/>
      <c r="C44" s="21"/>
      <c r="D44" s="21"/>
      <c r="E44" s="21"/>
      <c r="F44" s="21"/>
      <c r="G44" s="58"/>
      <c r="H44" s="58"/>
      <c r="I44" s="58"/>
      <c r="J44" s="58"/>
      <c r="K44" s="58"/>
      <c r="L44" s="21"/>
      <c r="M44" s="21"/>
      <c r="N44" s="21"/>
      <c r="O44" s="21"/>
      <c r="P44" s="21"/>
      <c r="Q44" s="21"/>
      <c r="R44" s="55"/>
    </row>
    <row r="45" spans="1:18">
      <c r="A45" s="71" t="s">
        <v>34</v>
      </c>
      <c r="B45" s="38"/>
      <c r="C45" s="21"/>
      <c r="D45" s="21"/>
      <c r="E45" s="21"/>
      <c r="F45" s="21"/>
      <c r="G45" s="58"/>
      <c r="H45" s="58"/>
      <c r="I45" s="58"/>
      <c r="J45" s="58"/>
      <c r="K45" s="58"/>
      <c r="L45" s="21"/>
      <c r="M45" s="21">
        <v>1</v>
      </c>
      <c r="N45" s="21"/>
      <c r="O45" s="21"/>
      <c r="P45" s="21"/>
      <c r="Q45" s="21"/>
      <c r="R45" s="55"/>
    </row>
    <row r="46" spans="1:18">
      <c r="A46" s="71" t="s">
        <v>35</v>
      </c>
      <c r="B46" s="38"/>
      <c r="C46" s="21"/>
      <c r="D46" s="21">
        <v>1</v>
      </c>
      <c r="E46" s="21"/>
      <c r="F46" s="59">
        <v>1</v>
      </c>
      <c r="G46" s="60">
        <v>1</v>
      </c>
      <c r="H46" s="60"/>
      <c r="I46" s="58"/>
      <c r="J46" s="58"/>
      <c r="K46" s="58"/>
      <c r="L46" s="21"/>
      <c r="M46" s="21"/>
      <c r="N46" s="21"/>
      <c r="O46" s="21"/>
      <c r="P46" s="21"/>
      <c r="Q46" s="21"/>
      <c r="R46" s="55"/>
    </row>
    <row r="47" spans="1:18">
      <c r="A47" s="71" t="s">
        <v>263</v>
      </c>
      <c r="B47" s="38"/>
      <c r="C47" s="21"/>
      <c r="D47" s="21"/>
      <c r="E47" s="21"/>
      <c r="F47" s="59"/>
      <c r="G47" s="60"/>
      <c r="H47" s="60"/>
      <c r="I47" s="58"/>
      <c r="J47" s="58"/>
      <c r="K47" s="58"/>
      <c r="L47" s="21"/>
      <c r="M47" s="21"/>
      <c r="N47" s="21"/>
      <c r="O47" s="21"/>
      <c r="P47" s="21"/>
      <c r="Q47" s="21"/>
      <c r="R47" s="55"/>
    </row>
    <row r="48" spans="1:18">
      <c r="A48" s="71" t="s">
        <v>36</v>
      </c>
      <c r="B48" s="38"/>
      <c r="C48" s="21">
        <v>1</v>
      </c>
      <c r="D48" s="21">
        <v>1</v>
      </c>
      <c r="E48" s="21">
        <v>1</v>
      </c>
      <c r="F48" s="59">
        <v>1</v>
      </c>
      <c r="G48" s="60">
        <v>1</v>
      </c>
      <c r="H48" s="60" t="s">
        <v>194</v>
      </c>
      <c r="I48" s="58" t="s">
        <v>194</v>
      </c>
      <c r="J48" s="58"/>
      <c r="K48" s="58">
        <v>2</v>
      </c>
      <c r="L48" s="21">
        <v>1</v>
      </c>
      <c r="M48" s="21"/>
      <c r="N48" s="21">
        <v>1</v>
      </c>
      <c r="O48" s="21"/>
      <c r="P48" s="21"/>
      <c r="Q48" s="21"/>
      <c r="R48" s="55"/>
    </row>
    <row r="49" spans="1:18">
      <c r="A49" s="71" t="s">
        <v>37</v>
      </c>
      <c r="B49" s="38"/>
      <c r="C49" s="21"/>
      <c r="D49" s="21"/>
      <c r="E49" s="21"/>
      <c r="F49" s="21"/>
      <c r="G49" s="58">
        <v>1</v>
      </c>
      <c r="H49" s="58"/>
      <c r="I49" s="58"/>
      <c r="J49" s="58"/>
      <c r="K49" s="58"/>
      <c r="L49" s="21"/>
      <c r="M49" s="21"/>
      <c r="N49" s="21"/>
      <c r="O49" s="21"/>
      <c r="P49" s="21"/>
      <c r="Q49" s="21"/>
      <c r="R49" s="55"/>
    </row>
    <row r="50" spans="1:18">
      <c r="A50" s="74" t="s">
        <v>38</v>
      </c>
      <c r="B50" s="39"/>
      <c r="C50" s="21"/>
      <c r="D50" s="21"/>
      <c r="E50" s="21"/>
      <c r="F50" s="21"/>
      <c r="G50" s="58"/>
      <c r="H50" s="58"/>
      <c r="I50" s="58"/>
      <c r="J50" s="58"/>
      <c r="K50" s="58"/>
      <c r="L50" s="21"/>
      <c r="M50" s="21"/>
      <c r="N50" s="21"/>
      <c r="O50" s="21"/>
      <c r="P50" s="21"/>
      <c r="Q50" s="21"/>
      <c r="R50" s="55"/>
    </row>
    <row r="51" spans="1:18">
      <c r="A51" s="74" t="s">
        <v>39</v>
      </c>
      <c r="B51" s="39"/>
      <c r="C51" s="61"/>
      <c r="D51" s="61"/>
      <c r="E51" s="61"/>
      <c r="F51" s="61"/>
      <c r="G51" s="61"/>
      <c r="H51" s="61"/>
      <c r="I51" s="21"/>
      <c r="J51" s="21"/>
      <c r="K51" s="21"/>
      <c r="L51" s="21"/>
      <c r="M51" s="21"/>
      <c r="N51" s="21"/>
      <c r="O51" s="21"/>
      <c r="P51" s="21"/>
      <c r="Q51" s="21"/>
      <c r="R51" s="55"/>
    </row>
    <row r="52" spans="1:18" ht="15" customHeight="1">
      <c r="A52" s="74" t="s">
        <v>40</v>
      </c>
      <c r="B52" s="39"/>
      <c r="C52" s="21">
        <v>1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>
        <v>1</v>
      </c>
      <c r="P52" s="21"/>
      <c r="Q52" s="21"/>
      <c r="R52" s="55"/>
    </row>
    <row r="53" spans="1:18">
      <c r="A53" s="67" t="s">
        <v>41</v>
      </c>
      <c r="B53" s="39"/>
      <c r="C53" s="21">
        <v>1</v>
      </c>
      <c r="D53" s="21">
        <v>1</v>
      </c>
      <c r="E53" s="21"/>
      <c r="F53" s="21"/>
      <c r="G53" s="21">
        <v>1</v>
      </c>
      <c r="H53" s="21">
        <v>1</v>
      </c>
      <c r="I53" s="21">
        <v>1</v>
      </c>
      <c r="J53" s="21"/>
      <c r="K53" s="21"/>
      <c r="L53" s="21"/>
      <c r="M53" s="21"/>
      <c r="N53" s="21"/>
      <c r="O53" s="21">
        <v>1</v>
      </c>
      <c r="P53" s="21"/>
      <c r="Q53" s="21"/>
      <c r="R53" s="55"/>
    </row>
    <row r="54" spans="1:18">
      <c r="A54" s="67" t="s">
        <v>42</v>
      </c>
      <c r="B54" s="39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5"/>
    </row>
    <row r="55" spans="1:18">
      <c r="A55" s="68" t="s">
        <v>43</v>
      </c>
      <c r="B55" s="38"/>
      <c r="C55" s="21">
        <v>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5"/>
    </row>
    <row r="56" spans="1:18">
      <c r="A56" s="68" t="s">
        <v>44</v>
      </c>
      <c r="B56" s="38"/>
      <c r="C56" s="21">
        <v>1</v>
      </c>
      <c r="D56" s="21">
        <v>1</v>
      </c>
      <c r="E56" s="21"/>
      <c r="F56" s="21">
        <v>1</v>
      </c>
      <c r="G56" s="21">
        <v>1</v>
      </c>
      <c r="H56" s="21">
        <v>1</v>
      </c>
      <c r="I56" s="21">
        <v>1</v>
      </c>
      <c r="J56" s="21">
        <v>1</v>
      </c>
      <c r="K56" s="21"/>
      <c r="L56" s="21">
        <v>1</v>
      </c>
      <c r="M56" s="21">
        <v>1</v>
      </c>
      <c r="N56" s="21"/>
      <c r="O56" s="21">
        <v>1</v>
      </c>
      <c r="P56" s="21"/>
      <c r="Q56" s="21"/>
      <c r="R56" s="55"/>
    </row>
    <row r="57" spans="1:18">
      <c r="A57" s="68" t="s">
        <v>45</v>
      </c>
      <c r="B57" s="38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55"/>
    </row>
    <row r="58" spans="1:18">
      <c r="A58" s="68" t="s">
        <v>46</v>
      </c>
      <c r="B58" s="38"/>
      <c r="C58" s="21"/>
      <c r="D58" s="21"/>
      <c r="E58" s="21"/>
      <c r="F58" s="21"/>
      <c r="G58" s="21"/>
      <c r="H58" s="21">
        <v>1</v>
      </c>
      <c r="I58" s="21">
        <v>1</v>
      </c>
      <c r="J58" s="21"/>
      <c r="K58" s="21">
        <v>1</v>
      </c>
      <c r="L58" s="21"/>
      <c r="M58" s="21"/>
      <c r="N58" s="21"/>
      <c r="O58" s="21">
        <v>1</v>
      </c>
      <c r="P58" s="21"/>
      <c r="Q58" s="21"/>
      <c r="R58" s="55"/>
    </row>
    <row r="59" spans="1:18">
      <c r="A59" s="68" t="s">
        <v>232</v>
      </c>
      <c r="B59" s="3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55"/>
    </row>
    <row r="60" spans="1:18">
      <c r="A60" s="68" t="s">
        <v>47</v>
      </c>
      <c r="B60" s="38"/>
      <c r="C60" s="21">
        <v>1</v>
      </c>
      <c r="D60" s="21">
        <v>1</v>
      </c>
      <c r="E60" s="21"/>
      <c r="F60" s="21">
        <v>1</v>
      </c>
      <c r="G60" s="21"/>
      <c r="H60" s="21">
        <v>1</v>
      </c>
      <c r="I60" s="21">
        <v>1</v>
      </c>
      <c r="J60" s="21">
        <v>1</v>
      </c>
      <c r="K60" s="21">
        <v>1</v>
      </c>
      <c r="L60" s="21">
        <v>1</v>
      </c>
      <c r="M60" s="21"/>
      <c r="N60" s="21">
        <v>1</v>
      </c>
      <c r="O60" s="21">
        <v>1</v>
      </c>
      <c r="P60" s="21"/>
      <c r="Q60" s="21"/>
      <c r="R60" s="55"/>
    </row>
    <row r="61" spans="1:18">
      <c r="A61" s="68" t="s">
        <v>48</v>
      </c>
      <c r="B61" s="38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55"/>
    </row>
    <row r="62" spans="1:18">
      <c r="A62" s="68" t="s">
        <v>253</v>
      </c>
      <c r="B62" s="38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55"/>
    </row>
    <row r="63" spans="1:18">
      <c r="A63" s="68" t="s">
        <v>49</v>
      </c>
      <c r="B63" s="38"/>
      <c r="C63" s="21"/>
      <c r="D63" s="21">
        <v>1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55"/>
    </row>
    <row r="64" spans="1:18">
      <c r="A64" s="68" t="s">
        <v>50</v>
      </c>
      <c r="B64" s="38"/>
      <c r="C64" s="21"/>
      <c r="D64" s="21"/>
      <c r="E64" s="21"/>
      <c r="F64" s="21"/>
      <c r="G64" s="21">
        <v>1</v>
      </c>
      <c r="H64" s="21"/>
      <c r="I64" s="21"/>
      <c r="J64" s="21">
        <v>1</v>
      </c>
      <c r="K64" s="21"/>
      <c r="L64" s="21">
        <v>1</v>
      </c>
      <c r="M64" s="21">
        <v>1</v>
      </c>
      <c r="N64" s="21"/>
      <c r="O64" s="21"/>
      <c r="P64" s="21"/>
      <c r="Q64" s="21"/>
      <c r="R64" s="55"/>
    </row>
    <row r="65" spans="1:18">
      <c r="A65" s="68" t="s">
        <v>199</v>
      </c>
      <c r="B65" s="3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55"/>
    </row>
    <row r="66" spans="1:18">
      <c r="A66" s="68" t="s">
        <v>51</v>
      </c>
      <c r="B66" s="38"/>
      <c r="C66" s="21"/>
      <c r="D66" s="21"/>
      <c r="E66" s="21">
        <v>1</v>
      </c>
      <c r="F66" s="21"/>
      <c r="G66" s="21"/>
      <c r="H66" s="21"/>
      <c r="I66" s="21"/>
      <c r="J66" s="21"/>
      <c r="K66" s="21">
        <v>1</v>
      </c>
      <c r="L66" s="21"/>
      <c r="M66" s="21"/>
      <c r="N66" s="21"/>
      <c r="O66" s="21"/>
      <c r="P66" s="21"/>
      <c r="Q66" s="21"/>
      <c r="R66" s="55"/>
    </row>
    <row r="67" spans="1:18">
      <c r="A67" s="68" t="s">
        <v>52</v>
      </c>
      <c r="B67" s="38"/>
      <c r="C67" s="21"/>
      <c r="D67" s="21">
        <v>1</v>
      </c>
      <c r="E67" s="21"/>
      <c r="F67" s="21">
        <v>1</v>
      </c>
      <c r="G67" s="21">
        <v>1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55"/>
    </row>
    <row r="68" spans="1:18">
      <c r="A68" s="68" t="s">
        <v>229</v>
      </c>
      <c r="B68" s="38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55"/>
    </row>
    <row r="69" spans="1:18">
      <c r="A69" s="68" t="s">
        <v>53</v>
      </c>
      <c r="B69" s="38"/>
      <c r="C69" s="21"/>
      <c r="D69" s="21"/>
      <c r="E69" s="21"/>
      <c r="F69" s="21">
        <v>1</v>
      </c>
      <c r="G69" s="21"/>
      <c r="H69" s="21">
        <v>1</v>
      </c>
      <c r="I69" s="21">
        <v>1</v>
      </c>
      <c r="J69" s="21"/>
      <c r="K69" s="21"/>
      <c r="L69" s="21">
        <v>1</v>
      </c>
      <c r="M69" s="21"/>
      <c r="N69" s="21"/>
      <c r="O69" s="21"/>
      <c r="P69" s="21"/>
      <c r="Q69" s="21"/>
      <c r="R69" s="55"/>
    </row>
    <row r="70" spans="1:18">
      <c r="A70" s="68" t="s">
        <v>54</v>
      </c>
      <c r="B70" s="38"/>
      <c r="C70" s="21">
        <v>1</v>
      </c>
      <c r="D70" s="21">
        <v>1</v>
      </c>
      <c r="E70" s="21"/>
      <c r="F70" s="21">
        <v>1</v>
      </c>
      <c r="G70" s="21"/>
      <c r="H70" s="21">
        <v>1</v>
      </c>
      <c r="I70" s="21"/>
      <c r="J70" s="21">
        <v>1</v>
      </c>
      <c r="K70" s="21"/>
      <c r="L70" s="21">
        <v>1</v>
      </c>
      <c r="M70" s="21">
        <v>1</v>
      </c>
      <c r="N70" s="21">
        <v>1</v>
      </c>
      <c r="O70" s="21"/>
      <c r="P70" s="21"/>
      <c r="Q70" s="21"/>
      <c r="R70" s="55"/>
    </row>
    <row r="71" spans="1:18">
      <c r="A71" s="68" t="s">
        <v>282</v>
      </c>
      <c r="B71" s="38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55"/>
    </row>
    <row r="72" spans="1:18">
      <c r="A72" s="68" t="s">
        <v>55</v>
      </c>
      <c r="B72" s="38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55"/>
    </row>
    <row r="73" spans="1:18">
      <c r="A73" s="68" t="s">
        <v>188</v>
      </c>
      <c r="B73" s="38"/>
      <c r="C73" s="21"/>
      <c r="D73" s="21"/>
      <c r="E73" s="21"/>
      <c r="F73" s="21"/>
      <c r="G73" s="21"/>
      <c r="H73" s="21"/>
      <c r="I73" s="21"/>
      <c r="J73" s="21">
        <v>1</v>
      </c>
      <c r="K73" s="21"/>
      <c r="L73" s="21">
        <v>1</v>
      </c>
      <c r="M73" s="21" t="s">
        <v>194</v>
      </c>
      <c r="N73" s="21">
        <v>1</v>
      </c>
      <c r="O73" s="21">
        <v>1</v>
      </c>
      <c r="P73" s="21"/>
      <c r="Q73" s="21"/>
      <c r="R73" s="55"/>
    </row>
    <row r="74" spans="1:18">
      <c r="A74" s="68" t="s">
        <v>56</v>
      </c>
      <c r="B74" s="38"/>
      <c r="C74" s="21">
        <v>1</v>
      </c>
      <c r="D74" s="21"/>
      <c r="E74" s="21">
        <v>1</v>
      </c>
      <c r="F74" s="21">
        <v>1</v>
      </c>
      <c r="G74" s="21"/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/>
      <c r="Q74" s="21"/>
      <c r="R74" s="55"/>
    </row>
    <row r="75" spans="1:18">
      <c r="A75" s="68" t="s">
        <v>57</v>
      </c>
      <c r="B75" s="38"/>
      <c r="C75" s="21">
        <v>1</v>
      </c>
      <c r="D75" s="21"/>
      <c r="E75" s="21">
        <v>1</v>
      </c>
      <c r="F75" s="21">
        <v>1</v>
      </c>
      <c r="G75" s="21"/>
      <c r="H75" s="21">
        <v>1</v>
      </c>
      <c r="I75" s="21">
        <v>1</v>
      </c>
      <c r="J75" s="21"/>
      <c r="K75" s="21">
        <v>1</v>
      </c>
      <c r="L75" s="21"/>
      <c r="M75" s="21">
        <v>1</v>
      </c>
      <c r="N75" s="21"/>
      <c r="O75" s="21">
        <v>1</v>
      </c>
      <c r="P75" s="21"/>
      <c r="Q75" s="21"/>
      <c r="R75" s="55"/>
    </row>
    <row r="76" spans="1:18">
      <c r="A76" s="68" t="s">
        <v>180</v>
      </c>
      <c r="B76" s="38"/>
      <c r="C76" s="21">
        <v>1</v>
      </c>
      <c r="D76" s="21">
        <v>1</v>
      </c>
      <c r="E76" s="21"/>
      <c r="F76" s="21"/>
      <c r="G76" s="21"/>
      <c r="H76" s="21">
        <v>1</v>
      </c>
      <c r="I76" s="21">
        <v>1</v>
      </c>
      <c r="J76" s="21"/>
      <c r="K76" s="21">
        <v>1</v>
      </c>
      <c r="L76" s="21">
        <v>1</v>
      </c>
      <c r="M76" s="21"/>
      <c r="N76" s="21"/>
      <c r="O76" s="21"/>
      <c r="P76" s="21"/>
      <c r="Q76" s="21"/>
      <c r="R76" s="55"/>
    </row>
    <row r="77" spans="1:18">
      <c r="A77" s="68" t="s">
        <v>228</v>
      </c>
      <c r="B77" s="38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55"/>
    </row>
    <row r="78" spans="1:18">
      <c r="A78" s="68" t="s">
        <v>58</v>
      </c>
      <c r="B78" s="38"/>
      <c r="C78" s="21">
        <v>1</v>
      </c>
      <c r="D78" s="21">
        <v>1</v>
      </c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/>
      <c r="Q78" s="21"/>
      <c r="R78" s="55"/>
    </row>
    <row r="79" spans="1:18">
      <c r="A79" s="68" t="s">
        <v>212</v>
      </c>
      <c r="B79" s="38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55"/>
    </row>
    <row r="80" spans="1:18">
      <c r="A80" s="68" t="s">
        <v>237</v>
      </c>
      <c r="B80" s="38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55"/>
    </row>
    <row r="81" spans="1:18">
      <c r="A81" s="68" t="s">
        <v>59</v>
      </c>
      <c r="B81" s="38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55"/>
    </row>
    <row r="82" spans="1:18">
      <c r="A82" s="68" t="s">
        <v>269</v>
      </c>
      <c r="B82" s="38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55"/>
    </row>
    <row r="83" spans="1:18">
      <c r="A83" s="68" t="s">
        <v>60</v>
      </c>
      <c r="B83" s="38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55"/>
    </row>
    <row r="84" spans="1:18">
      <c r="A84" s="68" t="s">
        <v>61</v>
      </c>
      <c r="B84" s="38"/>
      <c r="C84" s="21">
        <v>1</v>
      </c>
      <c r="D84" s="21">
        <v>1</v>
      </c>
      <c r="E84" s="21">
        <v>1</v>
      </c>
      <c r="F84" s="21"/>
      <c r="G84" s="21"/>
      <c r="H84" s="21">
        <v>1</v>
      </c>
      <c r="I84" s="21">
        <v>1</v>
      </c>
      <c r="J84" s="21">
        <v>1</v>
      </c>
      <c r="K84" s="21">
        <v>1</v>
      </c>
      <c r="L84" s="21">
        <v>1</v>
      </c>
      <c r="M84" s="21">
        <v>1</v>
      </c>
      <c r="N84" s="21">
        <v>1</v>
      </c>
      <c r="O84" s="21">
        <v>1</v>
      </c>
      <c r="P84" s="21"/>
      <c r="Q84" s="21"/>
      <c r="R84" s="55"/>
    </row>
    <row r="85" spans="1:18">
      <c r="A85" s="68" t="s">
        <v>62</v>
      </c>
      <c r="B85" s="38"/>
      <c r="C85" s="21"/>
      <c r="D85" s="21">
        <v>1</v>
      </c>
      <c r="E85" s="21"/>
      <c r="F85" s="21">
        <v>1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55"/>
    </row>
    <row r="86" spans="1:18">
      <c r="A86" s="68" t="s">
        <v>63</v>
      </c>
      <c r="B86" s="38"/>
      <c r="C86" s="21">
        <v>1</v>
      </c>
      <c r="D86" s="21">
        <v>1</v>
      </c>
      <c r="E86" s="21"/>
      <c r="F86" s="21">
        <v>1</v>
      </c>
      <c r="G86" s="21">
        <v>1</v>
      </c>
      <c r="H86" s="21"/>
      <c r="I86" s="21"/>
      <c r="J86" s="21"/>
      <c r="K86" s="21"/>
      <c r="L86" s="21"/>
      <c r="M86" s="21"/>
      <c r="N86" s="21"/>
      <c r="O86" s="21">
        <v>1</v>
      </c>
      <c r="P86" s="21"/>
      <c r="Q86" s="21"/>
      <c r="R86" s="55"/>
    </row>
    <row r="87" spans="1:18">
      <c r="A87" s="68" t="s">
        <v>206</v>
      </c>
      <c r="B87" s="38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55"/>
    </row>
    <row r="88" spans="1:18">
      <c r="A88" s="68" t="s">
        <v>64</v>
      </c>
      <c r="B88" s="38"/>
      <c r="C88" s="21"/>
      <c r="D88" s="21"/>
      <c r="E88" s="21">
        <v>1</v>
      </c>
      <c r="F88" s="21"/>
      <c r="G88" s="21"/>
      <c r="H88" s="21">
        <v>1</v>
      </c>
      <c r="I88" s="21">
        <v>1</v>
      </c>
      <c r="J88" s="21">
        <v>1</v>
      </c>
      <c r="K88" s="21">
        <v>2</v>
      </c>
      <c r="L88" s="21">
        <v>1</v>
      </c>
      <c r="M88" s="21">
        <v>1</v>
      </c>
      <c r="N88" s="21">
        <v>1</v>
      </c>
      <c r="O88" s="21">
        <v>1</v>
      </c>
      <c r="P88" s="21"/>
      <c r="Q88" s="21"/>
      <c r="R88" s="55"/>
    </row>
    <row r="89" spans="1:18">
      <c r="A89" s="68" t="s">
        <v>65</v>
      </c>
      <c r="B89" s="38"/>
      <c r="C89" s="21">
        <v>1</v>
      </c>
      <c r="D89" s="21"/>
      <c r="E89" s="21"/>
      <c r="F89" s="21"/>
      <c r="G89" s="21">
        <v>1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55"/>
    </row>
    <row r="90" spans="1:18">
      <c r="A90" s="68" t="s">
        <v>190</v>
      </c>
      <c r="B90" s="38"/>
      <c r="C90" s="21"/>
      <c r="D90" s="21"/>
      <c r="E90" s="21"/>
      <c r="F90" s="21"/>
      <c r="G90" s="21"/>
      <c r="H90" s="21"/>
      <c r="I90" s="21"/>
      <c r="J90" s="21">
        <v>1</v>
      </c>
      <c r="K90" s="21"/>
      <c r="L90" s="21"/>
      <c r="M90" s="21"/>
      <c r="N90" s="21"/>
      <c r="O90" s="21"/>
      <c r="P90" s="21"/>
      <c r="Q90" s="21"/>
      <c r="R90" s="55"/>
    </row>
    <row r="91" spans="1:18">
      <c r="A91" s="68" t="s">
        <v>66</v>
      </c>
      <c r="B91" s="38"/>
      <c r="C91" s="21">
        <v>1</v>
      </c>
      <c r="D91" s="21">
        <v>1</v>
      </c>
      <c r="E91" s="21"/>
      <c r="F91" s="21">
        <v>1</v>
      </c>
      <c r="G91" s="21">
        <v>1</v>
      </c>
      <c r="H91" s="21">
        <v>1</v>
      </c>
      <c r="I91" s="21">
        <v>1</v>
      </c>
      <c r="J91" s="21"/>
      <c r="K91" s="21">
        <v>1</v>
      </c>
      <c r="L91" s="21">
        <v>1</v>
      </c>
      <c r="M91" s="21">
        <v>1</v>
      </c>
      <c r="N91" s="21">
        <v>1</v>
      </c>
      <c r="O91" s="21">
        <v>1</v>
      </c>
      <c r="P91" s="21"/>
      <c r="Q91" s="21"/>
      <c r="R91" s="55"/>
    </row>
    <row r="92" spans="1:18">
      <c r="A92" s="68" t="s">
        <v>67</v>
      </c>
      <c r="B92" s="38"/>
      <c r="C92" s="21">
        <v>1</v>
      </c>
      <c r="D92" s="21">
        <v>1</v>
      </c>
      <c r="E92" s="21">
        <v>1</v>
      </c>
      <c r="F92" s="21">
        <v>1</v>
      </c>
      <c r="G92" s="21"/>
      <c r="H92" s="21">
        <v>1</v>
      </c>
      <c r="I92" s="21"/>
      <c r="J92" s="21"/>
      <c r="K92" s="21">
        <v>1</v>
      </c>
      <c r="L92" s="21"/>
      <c r="M92" s="21"/>
      <c r="N92" s="21"/>
      <c r="O92" s="21">
        <v>1</v>
      </c>
      <c r="P92" s="21"/>
      <c r="Q92" s="21"/>
      <c r="R92" s="55">
        <v>7</v>
      </c>
    </row>
    <row r="93" spans="1:18">
      <c r="A93" s="68" t="s">
        <v>68</v>
      </c>
      <c r="B93" s="38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55"/>
    </row>
    <row r="94" spans="1:18">
      <c r="A94" s="68" t="s">
        <v>69</v>
      </c>
      <c r="B94" s="38"/>
      <c r="C94" s="21"/>
      <c r="D94" s="21">
        <v>1</v>
      </c>
      <c r="E94" s="21">
        <v>1</v>
      </c>
      <c r="F94" s="21"/>
      <c r="G94" s="21"/>
      <c r="H94" s="21"/>
      <c r="I94" s="21"/>
      <c r="J94" s="21">
        <v>1</v>
      </c>
      <c r="K94" s="21">
        <v>1</v>
      </c>
      <c r="L94" s="21">
        <v>1</v>
      </c>
      <c r="M94" s="21"/>
      <c r="N94" s="21">
        <v>1</v>
      </c>
      <c r="O94" s="21">
        <v>1</v>
      </c>
      <c r="P94" s="21"/>
      <c r="Q94" s="21"/>
      <c r="R94" s="55"/>
    </row>
    <row r="95" spans="1:18">
      <c r="A95" s="68" t="s">
        <v>70</v>
      </c>
      <c r="B95" s="38"/>
      <c r="C95" s="21"/>
      <c r="D95" s="21">
        <v>1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55"/>
    </row>
    <row r="96" spans="1:18">
      <c r="A96" s="68" t="s">
        <v>71</v>
      </c>
      <c r="B96" s="38"/>
      <c r="C96" s="21">
        <v>1</v>
      </c>
      <c r="D96" s="21">
        <v>1</v>
      </c>
      <c r="E96" s="21">
        <v>1</v>
      </c>
      <c r="F96" s="21">
        <v>1</v>
      </c>
      <c r="G96" s="21"/>
      <c r="H96" s="21">
        <v>1</v>
      </c>
      <c r="I96" s="21">
        <v>1</v>
      </c>
      <c r="J96" s="21"/>
      <c r="K96" s="21">
        <v>1</v>
      </c>
      <c r="L96" s="21">
        <v>1</v>
      </c>
      <c r="M96" s="21">
        <v>1</v>
      </c>
      <c r="N96" s="21"/>
      <c r="O96" s="21">
        <v>1</v>
      </c>
      <c r="P96" s="21"/>
      <c r="Q96" s="21"/>
      <c r="R96" s="55"/>
    </row>
    <row r="97" spans="1:18">
      <c r="A97" s="68" t="s">
        <v>147</v>
      </c>
      <c r="B97" s="38"/>
      <c r="C97" s="21"/>
      <c r="D97" s="21"/>
      <c r="E97" s="21"/>
      <c r="F97" s="21">
        <v>1</v>
      </c>
      <c r="G97" s="21">
        <v>1</v>
      </c>
      <c r="H97" s="21">
        <v>1</v>
      </c>
      <c r="I97" s="21">
        <v>1</v>
      </c>
      <c r="J97" s="21">
        <v>1</v>
      </c>
      <c r="K97" s="21"/>
      <c r="L97" s="21">
        <v>1</v>
      </c>
      <c r="M97" s="21">
        <v>1</v>
      </c>
      <c r="N97" s="21">
        <v>1</v>
      </c>
      <c r="O97" s="21">
        <v>1</v>
      </c>
      <c r="P97" s="21"/>
      <c r="Q97" s="21"/>
      <c r="R97" s="55"/>
    </row>
    <row r="98" spans="1:18">
      <c r="A98" s="68" t="s">
        <v>72</v>
      </c>
      <c r="B98" s="38"/>
      <c r="C98" s="21"/>
      <c r="D98" s="21">
        <v>1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55"/>
    </row>
    <row r="99" spans="1:18">
      <c r="A99" s="68" t="s">
        <v>148</v>
      </c>
      <c r="B99" s="38"/>
      <c r="C99" s="21"/>
      <c r="D99" s="21"/>
      <c r="E99" s="21"/>
      <c r="F99" s="21">
        <v>1</v>
      </c>
      <c r="G99" s="21">
        <v>1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55"/>
    </row>
    <row r="100" spans="1:18">
      <c r="A100" s="68" t="s">
        <v>73</v>
      </c>
      <c r="B100" s="38"/>
      <c r="C100" s="21"/>
      <c r="D100" s="21">
        <v>1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55"/>
    </row>
    <row r="101" spans="1:18">
      <c r="A101" s="68" t="s">
        <v>210</v>
      </c>
      <c r="B101" s="38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55"/>
    </row>
    <row r="102" spans="1:18">
      <c r="A102" s="68" t="s">
        <v>250</v>
      </c>
      <c r="B102" s="38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55"/>
    </row>
    <row r="103" spans="1:18">
      <c r="A103" s="68" t="s">
        <v>222</v>
      </c>
      <c r="B103" s="38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55"/>
    </row>
    <row r="104" spans="1:18">
      <c r="A104" s="68" t="s">
        <v>74</v>
      </c>
      <c r="B104" s="38"/>
      <c r="C104" s="21">
        <v>1</v>
      </c>
      <c r="D104" s="21">
        <v>1</v>
      </c>
      <c r="E104" s="21"/>
      <c r="F104" s="21"/>
      <c r="G104" s="21">
        <v>1</v>
      </c>
      <c r="H104" s="21">
        <v>1</v>
      </c>
      <c r="I104" s="21"/>
      <c r="J104" s="21">
        <v>1</v>
      </c>
      <c r="K104" s="21"/>
      <c r="L104" s="21">
        <v>1</v>
      </c>
      <c r="M104" s="21">
        <v>1</v>
      </c>
      <c r="N104" s="21"/>
      <c r="O104" s="21">
        <v>1</v>
      </c>
      <c r="P104" s="21"/>
      <c r="Q104" s="21"/>
      <c r="R104" s="55"/>
    </row>
    <row r="105" spans="1:18">
      <c r="A105" s="68" t="s">
        <v>75</v>
      </c>
      <c r="B105" s="38"/>
      <c r="C105" s="21">
        <v>1</v>
      </c>
      <c r="D105" s="21">
        <v>1</v>
      </c>
      <c r="E105" s="21"/>
      <c r="F105" s="21">
        <v>1</v>
      </c>
      <c r="G105" s="21">
        <v>1</v>
      </c>
      <c r="H105" s="21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/>
      <c r="Q105" s="21"/>
      <c r="R105" s="55"/>
    </row>
    <row r="106" spans="1:18">
      <c r="A106" s="68" t="s">
        <v>201</v>
      </c>
      <c r="B106" s="38"/>
      <c r="C106" s="21"/>
      <c r="D106" s="21"/>
      <c r="E106" s="21"/>
      <c r="F106" s="21"/>
      <c r="G106" s="21">
        <v>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55"/>
    </row>
    <row r="107" spans="1:18">
      <c r="A107" s="68" t="s">
        <v>76</v>
      </c>
      <c r="B107" s="38"/>
      <c r="C107" s="21">
        <v>1</v>
      </c>
      <c r="D107" s="21">
        <v>1</v>
      </c>
      <c r="E107" s="21"/>
      <c r="F107" s="21"/>
      <c r="G107" s="21"/>
      <c r="H107" s="21">
        <v>1</v>
      </c>
      <c r="I107" s="21">
        <v>1</v>
      </c>
      <c r="J107" s="21">
        <v>1</v>
      </c>
      <c r="K107" s="21">
        <v>1</v>
      </c>
      <c r="L107" s="21">
        <v>1</v>
      </c>
      <c r="M107" s="21">
        <v>1</v>
      </c>
      <c r="N107" s="21">
        <v>1</v>
      </c>
      <c r="O107" s="21">
        <v>1</v>
      </c>
      <c r="P107" s="21"/>
      <c r="Q107" s="21"/>
      <c r="R107" s="55"/>
    </row>
    <row r="108" spans="1:18">
      <c r="A108" s="68" t="s">
        <v>77</v>
      </c>
      <c r="B108" s="38"/>
      <c r="C108" s="21">
        <v>1</v>
      </c>
      <c r="D108" s="21">
        <v>1</v>
      </c>
      <c r="E108" s="21"/>
      <c r="F108" s="21"/>
      <c r="G108" s="21"/>
      <c r="H108" s="21">
        <v>1</v>
      </c>
      <c r="I108" s="21">
        <v>1</v>
      </c>
      <c r="J108" s="21"/>
      <c r="K108" s="21"/>
      <c r="L108" s="21">
        <v>1</v>
      </c>
      <c r="M108" s="21">
        <v>1</v>
      </c>
      <c r="N108" s="21"/>
      <c r="O108" s="21"/>
      <c r="P108" s="21"/>
      <c r="Q108" s="21"/>
      <c r="R108" s="55"/>
    </row>
    <row r="109" spans="1:18">
      <c r="A109" s="68" t="s">
        <v>254</v>
      </c>
      <c r="B109" s="38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55"/>
    </row>
    <row r="110" spans="1:18">
      <c r="A110" s="68" t="s">
        <v>78</v>
      </c>
      <c r="B110" s="38"/>
      <c r="C110" s="21">
        <v>1</v>
      </c>
      <c r="D110" s="21">
        <v>1</v>
      </c>
      <c r="E110" s="21">
        <v>1</v>
      </c>
      <c r="F110" s="21"/>
      <c r="G110" s="21"/>
      <c r="H110" s="21">
        <v>1</v>
      </c>
      <c r="I110" s="21">
        <v>1</v>
      </c>
      <c r="J110" s="21">
        <v>1</v>
      </c>
      <c r="K110" s="21">
        <v>1</v>
      </c>
      <c r="L110" s="21">
        <v>1</v>
      </c>
      <c r="M110" s="21"/>
      <c r="N110" s="21">
        <v>1</v>
      </c>
      <c r="O110" s="21">
        <v>1</v>
      </c>
      <c r="P110" s="21"/>
      <c r="Q110" s="21"/>
      <c r="R110" s="55"/>
    </row>
    <row r="111" spans="1:18">
      <c r="A111" s="68" t="s">
        <v>79</v>
      </c>
      <c r="B111" s="38"/>
      <c r="C111" s="21">
        <v>1</v>
      </c>
      <c r="D111" s="21">
        <v>1</v>
      </c>
      <c r="E111" s="21"/>
      <c r="F111" s="21">
        <v>1</v>
      </c>
      <c r="G111" s="21">
        <v>1</v>
      </c>
      <c r="H111" s="21">
        <v>1</v>
      </c>
      <c r="I111" s="21">
        <v>1</v>
      </c>
      <c r="J111" s="21"/>
      <c r="K111" s="21"/>
      <c r="L111" s="21">
        <v>1</v>
      </c>
      <c r="M111" s="21">
        <v>1</v>
      </c>
      <c r="N111" s="21">
        <v>1</v>
      </c>
      <c r="O111" s="21">
        <v>1</v>
      </c>
      <c r="P111" s="21"/>
      <c r="Q111" s="21"/>
      <c r="R111" s="55"/>
    </row>
    <row r="112" spans="1:18">
      <c r="A112" s="68" t="s">
        <v>80</v>
      </c>
      <c r="B112" s="38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55"/>
    </row>
    <row r="113" spans="1:18">
      <c r="A113" s="68" t="s">
        <v>81</v>
      </c>
      <c r="B113" s="38"/>
      <c r="C113" s="21">
        <v>1</v>
      </c>
      <c r="D113" s="21">
        <v>1</v>
      </c>
      <c r="E113" s="21">
        <v>2</v>
      </c>
      <c r="F113" s="21">
        <v>1</v>
      </c>
      <c r="G113" s="21">
        <v>1</v>
      </c>
      <c r="H113" s="21">
        <v>1</v>
      </c>
      <c r="I113" s="21">
        <v>1</v>
      </c>
      <c r="J113" s="21">
        <v>1</v>
      </c>
      <c r="K113" s="21">
        <v>2</v>
      </c>
      <c r="L113" s="21">
        <v>1</v>
      </c>
      <c r="M113" s="21">
        <v>1</v>
      </c>
      <c r="N113" s="21">
        <v>1</v>
      </c>
      <c r="O113" s="21">
        <v>1</v>
      </c>
      <c r="P113" s="21"/>
      <c r="Q113" s="21"/>
      <c r="R113" s="55"/>
    </row>
    <row r="114" spans="1:18">
      <c r="A114" s="68" t="s">
        <v>82</v>
      </c>
      <c r="B114" s="38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55"/>
    </row>
    <row r="115" spans="1:18">
      <c r="A115" s="68" t="s">
        <v>83</v>
      </c>
      <c r="B115" s="38"/>
      <c r="C115" s="21">
        <v>1</v>
      </c>
      <c r="D115" s="21">
        <v>1</v>
      </c>
      <c r="E115" s="21">
        <v>1</v>
      </c>
      <c r="F115" s="21"/>
      <c r="G115" s="21">
        <v>1</v>
      </c>
      <c r="H115" s="21">
        <v>1</v>
      </c>
      <c r="I115" s="21">
        <v>1</v>
      </c>
      <c r="J115" s="21"/>
      <c r="K115" s="21">
        <v>1</v>
      </c>
      <c r="L115" s="21">
        <v>1</v>
      </c>
      <c r="M115" s="21">
        <v>1</v>
      </c>
      <c r="N115" s="21">
        <v>1</v>
      </c>
      <c r="O115" s="21">
        <v>1</v>
      </c>
      <c r="P115" s="21"/>
      <c r="Q115" s="21"/>
      <c r="R115" s="55"/>
    </row>
    <row r="116" spans="1:18">
      <c r="A116" s="68" t="s">
        <v>84</v>
      </c>
      <c r="B116" s="38"/>
      <c r="C116" s="21"/>
      <c r="D116" s="21"/>
      <c r="E116" s="21"/>
      <c r="F116" s="21"/>
      <c r="G116" s="21"/>
      <c r="H116" s="21" t="s">
        <v>194</v>
      </c>
      <c r="I116" s="21">
        <v>1</v>
      </c>
      <c r="J116" s="21"/>
      <c r="K116" s="21"/>
      <c r="L116" s="21"/>
      <c r="M116" s="21"/>
      <c r="N116" s="21"/>
      <c r="O116" s="21"/>
      <c r="P116" s="21"/>
      <c r="Q116" s="21"/>
      <c r="R116" s="55"/>
    </row>
    <row r="117" spans="1:18">
      <c r="A117" s="68" t="s">
        <v>196</v>
      </c>
      <c r="B117" s="38"/>
      <c r="C117" s="21"/>
      <c r="D117" s="21"/>
      <c r="E117" s="21"/>
      <c r="F117" s="21"/>
      <c r="G117" s="21">
        <v>1</v>
      </c>
      <c r="H117" s="21"/>
      <c r="I117" s="21">
        <v>1</v>
      </c>
      <c r="J117" s="21"/>
      <c r="K117" s="21"/>
      <c r="L117" s="21"/>
      <c r="M117" s="21"/>
      <c r="N117" s="21"/>
      <c r="O117" s="21">
        <v>1</v>
      </c>
      <c r="P117" s="21"/>
      <c r="Q117" s="21"/>
      <c r="R117" s="55"/>
    </row>
    <row r="118" spans="1:18">
      <c r="A118" s="68" t="s">
        <v>192</v>
      </c>
      <c r="B118" s="38"/>
      <c r="C118" s="21"/>
      <c r="D118" s="21">
        <v>1</v>
      </c>
      <c r="E118" s="21"/>
      <c r="F118" s="21">
        <v>1</v>
      </c>
      <c r="G118" s="21">
        <v>1</v>
      </c>
      <c r="H118" s="21"/>
      <c r="I118" s="21"/>
      <c r="J118" s="21">
        <v>1</v>
      </c>
      <c r="K118" s="21"/>
      <c r="L118" s="21">
        <v>1</v>
      </c>
      <c r="M118" s="21">
        <v>1</v>
      </c>
      <c r="N118" s="21"/>
      <c r="O118" s="21"/>
      <c r="P118" s="21"/>
      <c r="Q118" s="21"/>
      <c r="R118" s="55"/>
    </row>
    <row r="119" spans="1:18">
      <c r="A119" s="68" t="s">
        <v>85</v>
      </c>
      <c r="B119" s="38"/>
      <c r="C119" s="21"/>
      <c r="D119" s="21">
        <v>1</v>
      </c>
      <c r="E119" s="21"/>
      <c r="F119" s="21">
        <v>1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55"/>
    </row>
    <row r="120" spans="1:18">
      <c r="A120" s="68" t="s">
        <v>86</v>
      </c>
      <c r="B120" s="38"/>
      <c r="C120" s="21">
        <v>1</v>
      </c>
      <c r="D120" s="21"/>
      <c r="E120" s="21"/>
      <c r="F120" s="21"/>
      <c r="G120" s="21">
        <v>1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55"/>
    </row>
    <row r="121" spans="1:18">
      <c r="A121" s="68" t="s">
        <v>87</v>
      </c>
      <c r="B121" s="38"/>
      <c r="C121" s="21"/>
      <c r="D121" s="21"/>
      <c r="E121" s="21"/>
      <c r="F121" s="21"/>
      <c r="G121" s="21">
        <v>1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55"/>
    </row>
    <row r="122" spans="1:18">
      <c r="A122" s="68" t="s">
        <v>88</v>
      </c>
      <c r="B122" s="38"/>
      <c r="C122" s="21">
        <v>1</v>
      </c>
      <c r="D122" s="21"/>
      <c r="E122" s="21">
        <v>1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55"/>
    </row>
    <row r="123" spans="1:18">
      <c r="A123" s="68" t="s">
        <v>89</v>
      </c>
      <c r="B123" s="38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55"/>
    </row>
    <row r="124" spans="1:18">
      <c r="A124" s="68" t="s">
        <v>90</v>
      </c>
      <c r="B124" s="38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55"/>
    </row>
    <row r="125" spans="1:18">
      <c r="A125" s="68" t="s">
        <v>91</v>
      </c>
      <c r="B125" s="38"/>
      <c r="C125" s="21"/>
      <c r="D125" s="21"/>
      <c r="E125" s="21">
        <v>1</v>
      </c>
      <c r="F125" s="21"/>
      <c r="G125" s="21">
        <v>1</v>
      </c>
      <c r="H125" s="21">
        <v>1</v>
      </c>
      <c r="I125" s="21">
        <v>1</v>
      </c>
      <c r="J125" s="21"/>
      <c r="K125" s="21">
        <v>1</v>
      </c>
      <c r="L125" s="21">
        <v>1</v>
      </c>
      <c r="M125" s="21">
        <v>1</v>
      </c>
      <c r="N125" s="21">
        <v>1</v>
      </c>
      <c r="O125" s="21">
        <v>1</v>
      </c>
      <c r="P125" s="21"/>
      <c r="Q125" s="21"/>
      <c r="R125" s="55"/>
    </row>
    <row r="126" spans="1:18">
      <c r="A126" s="68" t="s">
        <v>92</v>
      </c>
      <c r="B126" s="38"/>
      <c r="C126" s="21">
        <v>1</v>
      </c>
      <c r="D126" s="21">
        <v>1</v>
      </c>
      <c r="E126" s="21">
        <v>1</v>
      </c>
      <c r="F126" s="21">
        <v>1</v>
      </c>
      <c r="G126" s="21">
        <v>1</v>
      </c>
      <c r="H126" s="21"/>
      <c r="I126" s="21">
        <v>1</v>
      </c>
      <c r="J126" s="21">
        <v>1</v>
      </c>
      <c r="K126" s="21"/>
      <c r="L126" s="21">
        <v>1</v>
      </c>
      <c r="M126" s="21"/>
      <c r="N126" s="21"/>
      <c r="O126" s="21">
        <v>1</v>
      </c>
      <c r="P126" s="21"/>
      <c r="Q126" s="21"/>
      <c r="R126" s="55"/>
    </row>
    <row r="127" spans="1:18">
      <c r="A127" s="68" t="s">
        <v>271</v>
      </c>
      <c r="B127" s="38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55"/>
    </row>
    <row r="128" spans="1:18">
      <c r="A128" s="68" t="s">
        <v>93</v>
      </c>
      <c r="B128" s="38"/>
      <c r="C128" s="21">
        <v>1</v>
      </c>
      <c r="D128" s="21">
        <v>1</v>
      </c>
      <c r="E128" s="21">
        <v>1</v>
      </c>
      <c r="F128" s="21">
        <v>1</v>
      </c>
      <c r="G128" s="21">
        <v>1</v>
      </c>
      <c r="H128" s="21">
        <v>1</v>
      </c>
      <c r="I128" s="21">
        <v>1</v>
      </c>
      <c r="J128" s="21">
        <v>1</v>
      </c>
      <c r="K128" s="21"/>
      <c r="L128" s="21">
        <v>1</v>
      </c>
      <c r="M128" s="21">
        <v>1</v>
      </c>
      <c r="N128" s="21">
        <v>1</v>
      </c>
      <c r="O128" s="21">
        <v>1</v>
      </c>
      <c r="P128" s="21"/>
      <c r="Q128" s="21"/>
      <c r="R128" s="55"/>
    </row>
    <row r="129" spans="1:18">
      <c r="A129" s="68" t="s">
        <v>94</v>
      </c>
      <c r="B129" s="38"/>
      <c r="C129" s="21"/>
      <c r="D129" s="21">
        <v>1</v>
      </c>
      <c r="E129" s="21"/>
      <c r="F129" s="21"/>
      <c r="G129" s="21">
        <v>1</v>
      </c>
      <c r="H129" s="21"/>
      <c r="I129" s="21"/>
      <c r="J129" s="21"/>
      <c r="K129" s="21"/>
      <c r="L129" s="21">
        <v>1</v>
      </c>
      <c r="M129" s="21"/>
      <c r="N129" s="21"/>
      <c r="O129" s="21"/>
      <c r="P129" s="21"/>
      <c r="Q129" s="21"/>
      <c r="R129" s="55"/>
    </row>
    <row r="130" spans="1:18">
      <c r="A130" s="68" t="s">
        <v>95</v>
      </c>
      <c r="B130" s="38"/>
      <c r="C130" s="21">
        <v>1</v>
      </c>
      <c r="D130" s="21">
        <v>1</v>
      </c>
      <c r="E130" s="21"/>
      <c r="F130" s="21">
        <v>1</v>
      </c>
      <c r="G130" s="21">
        <v>1</v>
      </c>
      <c r="H130" s="21">
        <v>1</v>
      </c>
      <c r="I130" s="21"/>
      <c r="J130" s="21">
        <v>1</v>
      </c>
      <c r="K130" s="21"/>
      <c r="L130" s="21">
        <v>1</v>
      </c>
      <c r="M130" s="21"/>
      <c r="N130" s="21">
        <v>1</v>
      </c>
      <c r="O130" s="21">
        <v>1</v>
      </c>
      <c r="P130" s="21"/>
      <c r="Q130" s="21"/>
      <c r="R130" s="55"/>
    </row>
    <row r="131" spans="1:18">
      <c r="A131" s="68" t="s">
        <v>96</v>
      </c>
      <c r="B131" s="38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55"/>
    </row>
    <row r="132" spans="1:18">
      <c r="A132" s="68" t="s">
        <v>97</v>
      </c>
      <c r="B132" s="38"/>
      <c r="C132" s="21"/>
      <c r="D132" s="21"/>
      <c r="E132" s="21"/>
      <c r="F132" s="21"/>
      <c r="G132" s="21">
        <v>1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55"/>
    </row>
    <row r="133" spans="1:18">
      <c r="A133" s="68" t="s">
        <v>98</v>
      </c>
      <c r="B133" s="38"/>
      <c r="C133" s="21"/>
      <c r="D133" s="21">
        <v>1</v>
      </c>
      <c r="E133" s="21"/>
      <c r="F133" s="21">
        <v>1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55"/>
    </row>
    <row r="134" spans="1:18">
      <c r="A134" s="68" t="s">
        <v>99</v>
      </c>
      <c r="B134" s="38"/>
      <c r="C134" s="21"/>
      <c r="D134" s="21">
        <v>1</v>
      </c>
      <c r="E134" s="21"/>
      <c r="F134" s="21">
        <v>1</v>
      </c>
      <c r="G134" s="21">
        <v>1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55"/>
    </row>
    <row r="135" spans="1:18">
      <c r="A135" s="68" t="s">
        <v>100</v>
      </c>
      <c r="B135" s="38"/>
      <c r="C135" s="21">
        <v>1</v>
      </c>
      <c r="D135" s="21">
        <v>1</v>
      </c>
      <c r="E135" s="21"/>
      <c r="F135" s="21">
        <v>1</v>
      </c>
      <c r="G135" s="21">
        <v>1</v>
      </c>
      <c r="H135" s="21">
        <v>1</v>
      </c>
      <c r="I135" s="21"/>
      <c r="J135" s="21">
        <v>1</v>
      </c>
      <c r="K135" s="21"/>
      <c r="L135" s="21">
        <v>1</v>
      </c>
      <c r="M135" s="21">
        <v>1</v>
      </c>
      <c r="N135" s="21">
        <v>1</v>
      </c>
      <c r="O135" s="21">
        <v>1</v>
      </c>
      <c r="P135" s="21"/>
      <c r="Q135" s="21"/>
      <c r="R135" s="55"/>
    </row>
    <row r="136" spans="1:18">
      <c r="A136" s="71" t="s">
        <v>101</v>
      </c>
      <c r="B136" s="38"/>
      <c r="C136" s="21">
        <v>1</v>
      </c>
      <c r="D136" s="21">
        <v>1</v>
      </c>
      <c r="E136" s="21">
        <v>1</v>
      </c>
      <c r="F136" s="21">
        <v>1</v>
      </c>
      <c r="G136" s="21">
        <v>1</v>
      </c>
      <c r="H136" s="21">
        <v>1</v>
      </c>
      <c r="I136" s="21">
        <v>1</v>
      </c>
      <c r="J136" s="21"/>
      <c r="K136" s="21"/>
      <c r="L136" s="21"/>
      <c r="M136" s="21"/>
      <c r="N136" s="21"/>
      <c r="O136" s="21"/>
      <c r="P136" s="21"/>
      <c r="Q136" s="21"/>
      <c r="R136" s="55"/>
    </row>
    <row r="137" spans="1:18">
      <c r="A137" s="74" t="s">
        <v>102</v>
      </c>
      <c r="B137" s="39"/>
      <c r="C137" s="21">
        <v>1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5"/>
    </row>
    <row r="138" spans="1:18">
      <c r="A138" s="67" t="s">
        <v>103</v>
      </c>
      <c r="B138" s="39"/>
      <c r="C138" s="21">
        <v>1</v>
      </c>
      <c r="D138" s="21">
        <v>1</v>
      </c>
      <c r="E138" s="21">
        <v>1</v>
      </c>
      <c r="F138" s="21"/>
      <c r="G138" s="21"/>
      <c r="H138" s="21"/>
      <c r="I138" s="21"/>
      <c r="J138" s="21"/>
      <c r="K138" s="21"/>
      <c r="L138" s="21"/>
      <c r="M138" s="21">
        <v>1</v>
      </c>
      <c r="N138" s="21"/>
      <c r="O138" s="21"/>
      <c r="P138" s="21"/>
      <c r="Q138" s="21"/>
      <c r="R138" s="55"/>
    </row>
    <row r="139" spans="1:18">
      <c r="A139" s="67" t="s">
        <v>305</v>
      </c>
      <c r="B139" s="39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55"/>
    </row>
    <row r="140" spans="1:18">
      <c r="A140" s="67" t="s">
        <v>104</v>
      </c>
      <c r="B140" s="39"/>
      <c r="C140" s="21"/>
      <c r="D140" s="21">
        <v>1</v>
      </c>
      <c r="E140" s="21"/>
      <c r="F140" s="21">
        <v>1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55"/>
    </row>
    <row r="141" spans="1:18">
      <c r="A141" s="67" t="s">
        <v>105</v>
      </c>
      <c r="B141" s="39"/>
      <c r="C141" s="21">
        <v>1</v>
      </c>
      <c r="D141" s="21">
        <v>1</v>
      </c>
      <c r="E141" s="21"/>
      <c r="F141" s="21">
        <v>1</v>
      </c>
      <c r="G141" s="21">
        <v>1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55"/>
    </row>
    <row r="142" spans="1:18">
      <c r="A142" s="67" t="s">
        <v>197</v>
      </c>
      <c r="B142" s="39"/>
      <c r="C142" s="21"/>
      <c r="D142" s="21"/>
      <c r="E142" s="21"/>
      <c r="F142" s="21"/>
      <c r="G142" s="21"/>
      <c r="H142" s="21"/>
      <c r="I142" s="21"/>
      <c r="J142" s="21"/>
      <c r="K142" s="21"/>
      <c r="L142" s="21">
        <v>1</v>
      </c>
      <c r="M142" s="21"/>
      <c r="N142" s="21"/>
      <c r="O142" s="21"/>
      <c r="P142" s="21"/>
      <c r="Q142" s="21"/>
      <c r="R142" s="55"/>
    </row>
    <row r="143" spans="1:18">
      <c r="A143" s="68" t="s">
        <v>106</v>
      </c>
      <c r="B143" s="38"/>
      <c r="C143" s="21"/>
      <c r="D143" s="21">
        <v>1</v>
      </c>
      <c r="E143" s="21"/>
      <c r="F143" s="21">
        <v>1</v>
      </c>
      <c r="G143" s="21">
        <v>1</v>
      </c>
      <c r="H143" s="21"/>
      <c r="I143" s="21"/>
      <c r="J143" s="21"/>
      <c r="K143" s="21"/>
      <c r="L143" s="21">
        <v>1</v>
      </c>
      <c r="M143" s="21"/>
      <c r="N143" s="21"/>
      <c r="O143" s="21"/>
      <c r="P143" s="21"/>
      <c r="Q143" s="21"/>
      <c r="R143" s="55"/>
    </row>
    <row r="144" spans="1:18">
      <c r="A144" s="68" t="s">
        <v>107</v>
      </c>
      <c r="B144" s="38"/>
      <c r="C144" s="21"/>
      <c r="D144" s="21">
        <v>1</v>
      </c>
      <c r="E144" s="21"/>
      <c r="F144" s="21"/>
      <c r="G144" s="21"/>
      <c r="H144" s="21"/>
      <c r="I144" s="21"/>
      <c r="J144" s="21"/>
      <c r="K144" s="21">
        <v>1</v>
      </c>
      <c r="L144" s="21"/>
      <c r="M144" s="21">
        <v>1</v>
      </c>
      <c r="N144" s="21"/>
      <c r="O144" s="21">
        <v>1</v>
      </c>
      <c r="P144" s="21"/>
      <c r="Q144" s="21"/>
      <c r="R144" s="55"/>
    </row>
    <row r="145" spans="1:18">
      <c r="A145" s="68" t="s">
        <v>108</v>
      </c>
      <c r="B145" s="38"/>
      <c r="C145" s="21"/>
      <c r="D145" s="21">
        <v>1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55"/>
    </row>
    <row r="146" spans="1:18">
      <c r="A146" s="68" t="s">
        <v>109</v>
      </c>
      <c r="B146" s="38"/>
      <c r="C146" s="21"/>
      <c r="D146" s="21">
        <v>1</v>
      </c>
      <c r="E146" s="21"/>
      <c r="F146" s="21"/>
      <c r="G146" s="21"/>
      <c r="H146" s="21"/>
      <c r="I146" s="21"/>
      <c r="J146" s="21"/>
      <c r="K146" s="21"/>
      <c r="L146" s="21">
        <v>1</v>
      </c>
      <c r="M146" s="21"/>
      <c r="N146" s="21"/>
      <c r="O146" s="21"/>
      <c r="P146" s="21"/>
      <c r="Q146" s="21"/>
      <c r="R146" s="55"/>
    </row>
    <row r="147" spans="1:18">
      <c r="A147" s="68" t="s">
        <v>179</v>
      </c>
      <c r="B147" s="38"/>
      <c r="C147" s="21">
        <v>1</v>
      </c>
      <c r="D147" s="21">
        <v>1</v>
      </c>
      <c r="E147" s="21">
        <v>1</v>
      </c>
      <c r="F147" s="21">
        <v>1</v>
      </c>
      <c r="G147" s="21">
        <v>1</v>
      </c>
      <c r="H147" s="21">
        <v>1</v>
      </c>
      <c r="I147" s="21">
        <v>1</v>
      </c>
      <c r="J147" s="21"/>
      <c r="K147" s="21">
        <v>1</v>
      </c>
      <c r="L147" s="21">
        <v>1</v>
      </c>
      <c r="M147" s="21">
        <v>1</v>
      </c>
      <c r="N147" s="21">
        <v>1</v>
      </c>
      <c r="O147" s="21">
        <v>1</v>
      </c>
      <c r="P147" s="21"/>
      <c r="Q147" s="21"/>
      <c r="R147" s="55"/>
    </row>
    <row r="148" spans="1:18">
      <c r="A148" s="68" t="s">
        <v>193</v>
      </c>
      <c r="B148" s="38"/>
      <c r="C148" s="21"/>
      <c r="D148" s="21"/>
      <c r="E148" s="21"/>
      <c r="F148" s="21"/>
      <c r="G148" s="21"/>
      <c r="H148" s="21"/>
      <c r="I148" s="21">
        <v>1</v>
      </c>
      <c r="J148" s="21"/>
      <c r="K148" s="21"/>
      <c r="L148" s="21"/>
      <c r="M148" s="21"/>
      <c r="N148" s="21"/>
      <c r="O148" s="21"/>
      <c r="P148" s="21"/>
      <c r="Q148" s="21"/>
      <c r="R148" s="55"/>
    </row>
    <row r="149" spans="1:18">
      <c r="A149" s="68" t="s">
        <v>110</v>
      </c>
      <c r="B149" s="38"/>
      <c r="C149" s="21">
        <v>1</v>
      </c>
      <c r="D149" s="21">
        <v>1</v>
      </c>
      <c r="E149" s="21"/>
      <c r="F149" s="21">
        <v>1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55"/>
    </row>
    <row r="150" spans="1:18">
      <c r="A150" s="68" t="s">
        <v>209</v>
      </c>
      <c r="B150" s="38"/>
      <c r="C150" s="21">
        <v>1</v>
      </c>
      <c r="D150" s="21"/>
      <c r="E150" s="21">
        <v>1</v>
      </c>
      <c r="F150" s="21">
        <v>1</v>
      </c>
      <c r="G150" s="21">
        <v>1</v>
      </c>
      <c r="H150" s="21">
        <v>1</v>
      </c>
      <c r="I150" s="21">
        <v>1</v>
      </c>
      <c r="J150" s="21">
        <v>1</v>
      </c>
      <c r="K150" s="21">
        <v>1</v>
      </c>
      <c r="L150" s="21">
        <v>1</v>
      </c>
      <c r="M150" s="21"/>
      <c r="N150" s="21">
        <v>1</v>
      </c>
      <c r="O150" s="21">
        <v>1</v>
      </c>
      <c r="P150" s="21"/>
      <c r="Q150" s="21"/>
      <c r="R150" s="55"/>
    </row>
    <row r="151" spans="1:18">
      <c r="A151" s="68" t="s">
        <v>111</v>
      </c>
      <c r="B151" s="38"/>
      <c r="C151" s="21">
        <v>1</v>
      </c>
      <c r="D151" s="21">
        <v>1</v>
      </c>
      <c r="E151" s="21"/>
      <c r="F151" s="21">
        <v>1</v>
      </c>
      <c r="G151" s="21"/>
      <c r="H151" s="21">
        <v>1</v>
      </c>
      <c r="I151" s="21">
        <v>1</v>
      </c>
      <c r="J151" s="21"/>
      <c r="K151" s="21"/>
      <c r="L151" s="21">
        <v>1</v>
      </c>
      <c r="M151" s="21">
        <v>1</v>
      </c>
      <c r="N151" s="21">
        <v>1</v>
      </c>
      <c r="O151" s="21"/>
      <c r="P151" s="21"/>
      <c r="Q151" s="21"/>
      <c r="R151" s="55"/>
    </row>
    <row r="152" spans="1:18">
      <c r="A152" s="68" t="s">
        <v>204</v>
      </c>
      <c r="B152" s="38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55"/>
    </row>
    <row r="153" spans="1:18">
      <c r="A153" s="68" t="s">
        <v>270</v>
      </c>
      <c r="B153" s="38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55"/>
    </row>
    <row r="154" spans="1:18">
      <c r="A154" s="68" t="s">
        <v>112</v>
      </c>
      <c r="B154" s="38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55"/>
    </row>
    <row r="155" spans="1:18">
      <c r="A155" s="68" t="s">
        <v>182</v>
      </c>
      <c r="B155" s="38"/>
      <c r="C155" s="21"/>
      <c r="D155" s="21"/>
      <c r="E155" s="21">
        <v>1</v>
      </c>
      <c r="F155" s="21">
        <v>1</v>
      </c>
      <c r="G155" s="21">
        <v>1</v>
      </c>
      <c r="H155" s="21">
        <v>1</v>
      </c>
      <c r="I155" s="21">
        <v>1</v>
      </c>
      <c r="J155" s="21">
        <v>1</v>
      </c>
      <c r="K155" s="21">
        <v>1</v>
      </c>
      <c r="L155" s="21">
        <v>1</v>
      </c>
      <c r="M155" s="21">
        <v>1</v>
      </c>
      <c r="N155" s="21">
        <v>1</v>
      </c>
      <c r="O155" s="21">
        <v>1</v>
      </c>
      <c r="P155" s="21"/>
      <c r="Q155" s="21"/>
      <c r="R155" s="55"/>
    </row>
    <row r="156" spans="1:18">
      <c r="A156" s="68" t="s">
        <v>113</v>
      </c>
      <c r="B156" s="38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55"/>
    </row>
    <row r="157" spans="1:18">
      <c r="A157" s="68" t="s">
        <v>242</v>
      </c>
      <c r="B157" s="38"/>
      <c r="C157" s="21"/>
      <c r="D157" s="21"/>
      <c r="E157" s="21"/>
      <c r="F157" s="21"/>
      <c r="G157" s="21">
        <v>1</v>
      </c>
      <c r="H157" s="21"/>
      <c r="I157" s="21"/>
      <c r="J157" s="21"/>
      <c r="K157" s="21"/>
      <c r="L157" s="21">
        <v>1</v>
      </c>
      <c r="M157" s="21">
        <v>1</v>
      </c>
      <c r="N157" s="21"/>
      <c r="O157" s="21">
        <v>1</v>
      </c>
      <c r="P157" s="21"/>
      <c r="Q157" s="21"/>
      <c r="R157" s="55"/>
    </row>
    <row r="158" spans="1:18">
      <c r="A158" s="68" t="s">
        <v>114</v>
      </c>
      <c r="B158" s="38"/>
      <c r="C158" s="21">
        <v>1</v>
      </c>
      <c r="D158" s="21">
        <v>1</v>
      </c>
      <c r="E158" s="21"/>
      <c r="F158" s="21"/>
      <c r="G158" s="21">
        <v>1</v>
      </c>
      <c r="H158" s="21">
        <v>1</v>
      </c>
      <c r="I158" s="21"/>
      <c r="J158" s="21"/>
      <c r="K158" s="21">
        <v>1</v>
      </c>
      <c r="L158" s="21">
        <v>1</v>
      </c>
      <c r="M158" s="21">
        <v>1</v>
      </c>
      <c r="N158" s="21"/>
      <c r="O158" s="21"/>
      <c r="P158" s="21"/>
      <c r="Q158" s="21"/>
      <c r="R158" s="55"/>
    </row>
    <row r="159" spans="1:18">
      <c r="A159" s="68" t="s">
        <v>243</v>
      </c>
      <c r="B159" s="38"/>
      <c r="C159" s="21"/>
      <c r="D159" s="21">
        <v>1</v>
      </c>
      <c r="E159" s="21"/>
      <c r="F159" s="21">
        <v>1</v>
      </c>
      <c r="G159" s="21">
        <v>1</v>
      </c>
      <c r="H159" s="21"/>
      <c r="I159" s="21"/>
      <c r="J159" s="21"/>
      <c r="K159" s="21"/>
      <c r="L159" s="21">
        <v>1</v>
      </c>
      <c r="M159" s="21"/>
      <c r="N159" s="21"/>
      <c r="O159" s="21"/>
      <c r="P159" s="21"/>
      <c r="Q159" s="21"/>
      <c r="R159" s="55"/>
    </row>
    <row r="160" spans="1:18">
      <c r="A160" s="68" t="s">
        <v>115</v>
      </c>
      <c r="B160" s="38"/>
      <c r="C160" s="21"/>
      <c r="D160" s="21"/>
      <c r="E160" s="21"/>
      <c r="F160" s="21">
        <v>1</v>
      </c>
      <c r="G160" s="21">
        <v>1</v>
      </c>
      <c r="H160" s="21">
        <v>1</v>
      </c>
      <c r="I160" s="21"/>
      <c r="J160" s="21"/>
      <c r="K160" s="21">
        <v>1</v>
      </c>
      <c r="L160" s="21"/>
      <c r="M160" s="21">
        <v>1</v>
      </c>
      <c r="N160" s="21">
        <v>1</v>
      </c>
      <c r="O160" s="21">
        <v>1</v>
      </c>
      <c r="P160" s="21"/>
      <c r="Q160" s="21"/>
      <c r="R160" s="55"/>
    </row>
    <row r="161" spans="1:18">
      <c r="A161" s="68" t="s">
        <v>235</v>
      </c>
      <c r="B161" s="38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>
        <v>1</v>
      </c>
      <c r="N161" s="21">
        <v>1</v>
      </c>
      <c r="O161" s="21"/>
      <c r="P161" s="21"/>
      <c r="Q161" s="21"/>
      <c r="R161" s="55"/>
    </row>
    <row r="162" spans="1:18">
      <c r="A162" s="68" t="s">
        <v>116</v>
      </c>
      <c r="B162" s="38"/>
      <c r="C162" s="21">
        <v>1</v>
      </c>
      <c r="D162" s="21">
        <v>1</v>
      </c>
      <c r="E162" s="21"/>
      <c r="F162" s="21">
        <v>1</v>
      </c>
      <c r="G162" s="21">
        <v>1</v>
      </c>
      <c r="H162" s="21">
        <v>1</v>
      </c>
      <c r="I162" s="21">
        <v>1</v>
      </c>
      <c r="J162" s="21"/>
      <c r="K162" s="21">
        <v>1</v>
      </c>
      <c r="L162" s="21">
        <v>1</v>
      </c>
      <c r="M162" s="21"/>
      <c r="N162" s="21">
        <v>1</v>
      </c>
      <c r="O162" s="21"/>
      <c r="P162" s="21"/>
      <c r="Q162" s="21"/>
      <c r="R162" s="55"/>
    </row>
    <row r="163" spans="1:18">
      <c r="A163" s="68" t="s">
        <v>191</v>
      </c>
      <c r="B163" s="38"/>
      <c r="C163" s="21"/>
      <c r="D163" s="21"/>
      <c r="E163" s="21"/>
      <c r="F163" s="21"/>
      <c r="G163" s="21"/>
      <c r="H163" s="21">
        <v>1</v>
      </c>
      <c r="I163" s="21">
        <v>1</v>
      </c>
      <c r="J163" s="21">
        <v>1</v>
      </c>
      <c r="K163" s="21">
        <v>1</v>
      </c>
      <c r="L163" s="21"/>
      <c r="M163" s="21">
        <v>1</v>
      </c>
      <c r="N163" s="21">
        <v>1</v>
      </c>
      <c r="O163" s="21">
        <v>1</v>
      </c>
      <c r="P163" s="21"/>
      <c r="Q163" s="21"/>
      <c r="R163" s="55"/>
    </row>
    <row r="164" spans="1:18">
      <c r="A164" s="68" t="s">
        <v>195</v>
      </c>
      <c r="B164" s="38"/>
      <c r="C164" s="21">
        <v>1</v>
      </c>
      <c r="D164" s="21">
        <v>1</v>
      </c>
      <c r="E164" s="21">
        <v>1</v>
      </c>
      <c r="F164" s="21"/>
      <c r="G164" s="21"/>
      <c r="H164" s="21"/>
      <c r="I164" s="21"/>
      <c r="J164" s="21">
        <v>1</v>
      </c>
      <c r="K164" s="21">
        <v>1</v>
      </c>
      <c r="L164" s="21"/>
      <c r="M164" s="21">
        <v>1</v>
      </c>
      <c r="N164" s="21">
        <v>1</v>
      </c>
      <c r="O164" s="21">
        <v>1</v>
      </c>
      <c r="P164" s="21"/>
      <c r="Q164" s="21"/>
      <c r="R164" s="55"/>
    </row>
    <row r="165" spans="1:18">
      <c r="A165" s="68" t="s">
        <v>117</v>
      </c>
      <c r="B165" s="38"/>
      <c r="C165" s="21">
        <v>1</v>
      </c>
      <c r="D165" s="21">
        <v>1</v>
      </c>
      <c r="E165" s="21">
        <v>1</v>
      </c>
      <c r="F165" s="21">
        <v>1</v>
      </c>
      <c r="G165" s="21">
        <v>1</v>
      </c>
      <c r="H165" s="21">
        <v>1</v>
      </c>
      <c r="I165" s="21"/>
      <c r="J165" s="21">
        <v>1</v>
      </c>
      <c r="K165" s="21"/>
      <c r="L165" s="21"/>
      <c r="M165" s="21"/>
      <c r="N165" s="21"/>
      <c r="O165" s="21"/>
      <c r="P165" s="21"/>
      <c r="Q165" s="21"/>
      <c r="R165" s="55"/>
    </row>
    <row r="166" spans="1:18">
      <c r="A166" s="68" t="s">
        <v>118</v>
      </c>
      <c r="B166" s="38"/>
      <c r="C166" s="21"/>
      <c r="D166" s="21">
        <v>1</v>
      </c>
      <c r="E166" s="21"/>
      <c r="F166" s="21">
        <v>1</v>
      </c>
      <c r="G166" s="21"/>
      <c r="H166" s="21"/>
      <c r="I166" s="21"/>
      <c r="J166" s="21"/>
      <c r="K166" s="21"/>
      <c r="L166" s="21"/>
      <c r="M166" s="21"/>
      <c r="N166" s="21"/>
      <c r="O166" s="21">
        <v>1</v>
      </c>
      <c r="P166" s="21"/>
      <c r="Q166" s="21"/>
      <c r="R166" s="55"/>
    </row>
    <row r="167" spans="1:18">
      <c r="A167" s="68" t="s">
        <v>240</v>
      </c>
      <c r="B167" s="38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55"/>
    </row>
    <row r="168" spans="1:18">
      <c r="A168" s="68" t="s">
        <v>119</v>
      </c>
      <c r="B168" s="38"/>
      <c r="C168" s="21">
        <v>1</v>
      </c>
      <c r="D168" s="21">
        <v>1</v>
      </c>
      <c r="E168" s="21"/>
      <c r="F168" s="21">
        <v>1</v>
      </c>
      <c r="G168" s="21">
        <v>1</v>
      </c>
      <c r="H168" s="21">
        <v>1</v>
      </c>
      <c r="I168" s="21"/>
      <c r="J168" s="21">
        <v>1</v>
      </c>
      <c r="K168" s="21"/>
      <c r="L168" s="21"/>
      <c r="M168" s="21">
        <v>1</v>
      </c>
      <c r="N168" s="21">
        <v>1</v>
      </c>
      <c r="O168" s="21">
        <v>1</v>
      </c>
      <c r="P168" s="21"/>
      <c r="Q168" s="21"/>
      <c r="R168" s="55"/>
    </row>
    <row r="169" spans="1:18">
      <c r="A169" s="68" t="s">
        <v>185</v>
      </c>
      <c r="B169" s="38"/>
      <c r="C169" s="21"/>
      <c r="D169" s="21">
        <v>1</v>
      </c>
      <c r="E169" s="21">
        <v>1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55"/>
    </row>
    <row r="170" spans="1:18">
      <c r="A170" s="68" t="s">
        <v>274</v>
      </c>
      <c r="B170" s="38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55"/>
    </row>
    <row r="171" spans="1:18">
      <c r="A171" s="69" t="s">
        <v>120</v>
      </c>
      <c r="B171" s="38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55"/>
    </row>
    <row r="172" spans="1:18">
      <c r="A172" s="69" t="s">
        <v>121</v>
      </c>
      <c r="B172" s="38"/>
      <c r="C172" s="21"/>
      <c r="D172" s="21"/>
      <c r="E172" s="21"/>
      <c r="F172" s="21"/>
      <c r="G172" s="21">
        <v>1</v>
      </c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55"/>
    </row>
    <row r="173" spans="1:18">
      <c r="A173" s="69" t="s">
        <v>122</v>
      </c>
      <c r="B173" s="38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55"/>
    </row>
    <row r="174" spans="1:18">
      <c r="A174" s="69" t="s">
        <v>123</v>
      </c>
      <c r="B174" s="38"/>
      <c r="C174" s="21">
        <v>1</v>
      </c>
      <c r="D174" s="21"/>
      <c r="E174" s="21">
        <v>1</v>
      </c>
      <c r="F174" s="21"/>
      <c r="G174" s="21"/>
      <c r="H174" s="21"/>
      <c r="I174" s="21"/>
      <c r="J174" s="21">
        <v>1</v>
      </c>
      <c r="K174" s="21">
        <v>1</v>
      </c>
      <c r="L174" s="21">
        <v>1</v>
      </c>
      <c r="M174" s="21"/>
      <c r="N174" s="21"/>
      <c r="O174" s="21">
        <v>1</v>
      </c>
      <c r="P174" s="21"/>
      <c r="Q174" s="21"/>
      <c r="R174" s="55"/>
    </row>
    <row r="175" spans="1:18">
      <c r="A175" s="69" t="s">
        <v>124</v>
      </c>
      <c r="B175" s="38"/>
      <c r="C175" s="21">
        <v>1</v>
      </c>
      <c r="D175" s="21">
        <v>1</v>
      </c>
      <c r="E175" s="21"/>
      <c r="F175" s="21">
        <v>1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55"/>
    </row>
    <row r="176" spans="1:18">
      <c r="A176" s="69" t="s">
        <v>125</v>
      </c>
      <c r="B176" s="39"/>
      <c r="C176" s="21">
        <v>1</v>
      </c>
      <c r="D176" s="21">
        <v>1</v>
      </c>
      <c r="E176" s="21">
        <v>1</v>
      </c>
      <c r="F176" s="21"/>
      <c r="G176" s="21">
        <v>1</v>
      </c>
      <c r="H176" s="21">
        <v>1</v>
      </c>
      <c r="I176" s="21"/>
      <c r="J176" s="21">
        <v>1</v>
      </c>
      <c r="K176" s="21">
        <v>1</v>
      </c>
      <c r="L176" s="21"/>
      <c r="M176" s="21"/>
      <c r="N176" s="21"/>
      <c r="O176" s="21">
        <v>1</v>
      </c>
      <c r="P176" s="21"/>
      <c r="Q176" s="21"/>
      <c r="R176" s="55"/>
    </row>
    <row r="177" spans="1:18">
      <c r="A177" s="75" t="s">
        <v>126</v>
      </c>
      <c r="B177" s="38"/>
      <c r="C177" s="21">
        <v>1</v>
      </c>
      <c r="D177" s="21">
        <v>1</v>
      </c>
      <c r="E177" s="21">
        <v>1</v>
      </c>
      <c r="F177" s="21"/>
      <c r="G177" s="21"/>
      <c r="H177" s="21">
        <v>1</v>
      </c>
      <c r="I177" s="21"/>
      <c r="J177" s="21">
        <v>1</v>
      </c>
      <c r="K177" s="21">
        <v>1</v>
      </c>
      <c r="L177" s="21">
        <v>1</v>
      </c>
      <c r="M177" s="21">
        <v>1</v>
      </c>
      <c r="N177" s="21">
        <v>1</v>
      </c>
      <c r="O177" s="21">
        <v>1</v>
      </c>
      <c r="P177" s="21"/>
      <c r="Q177" s="21"/>
      <c r="R177" s="55"/>
    </row>
    <row r="178" spans="1:18">
      <c r="A178" s="75" t="s">
        <v>127</v>
      </c>
      <c r="B178" s="38"/>
      <c r="C178" s="21"/>
      <c r="D178" s="21"/>
      <c r="E178" s="21"/>
      <c r="F178" s="21">
        <v>1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55"/>
    </row>
    <row r="179" spans="1:18">
      <c r="A179" s="69" t="s">
        <v>128</v>
      </c>
      <c r="B179" s="38"/>
      <c r="C179" s="21">
        <v>1</v>
      </c>
      <c r="D179" s="21">
        <v>1</v>
      </c>
      <c r="E179" s="21">
        <v>1</v>
      </c>
      <c r="F179" s="21">
        <v>1</v>
      </c>
      <c r="G179" s="21"/>
      <c r="H179" s="21">
        <v>1</v>
      </c>
      <c r="I179" s="21">
        <v>1</v>
      </c>
      <c r="J179" s="21">
        <v>1</v>
      </c>
      <c r="K179" s="21"/>
      <c r="L179" s="21">
        <v>1</v>
      </c>
      <c r="M179" s="21"/>
      <c r="N179" s="21"/>
      <c r="O179" s="21">
        <v>1</v>
      </c>
      <c r="P179" s="21"/>
      <c r="Q179" s="21"/>
      <c r="R179" s="55"/>
    </row>
    <row r="180" spans="1:18">
      <c r="A180" s="70" t="s">
        <v>129</v>
      </c>
      <c r="B180" s="41"/>
      <c r="C180" s="21"/>
      <c r="D180" s="21">
        <v>1</v>
      </c>
      <c r="E180" s="21"/>
      <c r="F180" s="21">
        <v>1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55"/>
    </row>
    <row r="181" spans="1:18">
      <c r="A181" s="71" t="s">
        <v>130</v>
      </c>
      <c r="B181" s="38"/>
      <c r="C181" s="21"/>
      <c r="D181" s="21"/>
      <c r="E181" s="21"/>
      <c r="F181" s="21"/>
      <c r="G181" s="21">
        <v>1</v>
      </c>
      <c r="H181" s="21"/>
      <c r="I181" s="21"/>
      <c r="J181" s="21"/>
      <c r="K181" s="21"/>
      <c r="L181" s="21">
        <v>1</v>
      </c>
      <c r="M181" s="21"/>
      <c r="N181" s="21"/>
      <c r="O181" s="21">
        <v>1</v>
      </c>
      <c r="P181" s="21"/>
      <c r="Q181" s="21"/>
      <c r="R181" s="55"/>
    </row>
    <row r="182" spans="1:18">
      <c r="A182" s="68" t="s">
        <v>131</v>
      </c>
      <c r="B182" s="38"/>
      <c r="C182" s="21">
        <v>1</v>
      </c>
      <c r="D182" s="21"/>
      <c r="E182" s="21">
        <v>1</v>
      </c>
      <c r="F182" s="21"/>
      <c r="G182" s="21"/>
      <c r="H182" s="21">
        <v>1</v>
      </c>
      <c r="I182" s="21">
        <v>1</v>
      </c>
      <c r="J182" s="21">
        <v>1</v>
      </c>
      <c r="K182" s="21">
        <v>1</v>
      </c>
      <c r="L182" s="21"/>
      <c r="M182" s="21"/>
      <c r="N182" s="21"/>
      <c r="O182" s="21">
        <v>1</v>
      </c>
      <c r="P182" s="21"/>
      <c r="Q182" s="21"/>
      <c r="R182" s="55"/>
    </row>
    <row r="183" spans="1:18">
      <c r="A183" s="70" t="s">
        <v>132</v>
      </c>
      <c r="B183" s="41"/>
      <c r="C183" s="21"/>
      <c r="D183" s="21"/>
      <c r="E183" s="21"/>
      <c r="F183" s="21">
        <v>1</v>
      </c>
      <c r="G183" s="21">
        <v>1</v>
      </c>
      <c r="H183" s="21"/>
      <c r="I183" s="21"/>
      <c r="J183" s="21"/>
      <c r="K183" s="21"/>
      <c r="L183" s="21">
        <v>1</v>
      </c>
      <c r="M183" s="21"/>
      <c r="N183" s="21"/>
      <c r="O183" s="21"/>
      <c r="P183" s="21"/>
      <c r="Q183" s="21"/>
      <c r="R183" s="55"/>
    </row>
    <row r="184" spans="1:18">
      <c r="A184" s="71" t="s">
        <v>133</v>
      </c>
      <c r="B184" s="38"/>
      <c r="C184" s="21">
        <v>1</v>
      </c>
      <c r="D184" s="21">
        <v>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55"/>
    </row>
    <row r="185" spans="1:18">
      <c r="A185" s="71" t="s">
        <v>248</v>
      </c>
      <c r="B185" s="38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55"/>
    </row>
    <row r="186" spans="1:18">
      <c r="A186" s="71" t="s">
        <v>134</v>
      </c>
      <c r="B186" s="38"/>
      <c r="C186" s="21">
        <v>1</v>
      </c>
      <c r="D186" s="21"/>
      <c r="E186" s="21">
        <v>1</v>
      </c>
      <c r="F186" s="21">
        <v>1</v>
      </c>
      <c r="G186" s="21">
        <v>1</v>
      </c>
      <c r="H186" s="21">
        <v>1</v>
      </c>
      <c r="I186" s="21">
        <v>1</v>
      </c>
      <c r="J186" s="21">
        <v>1</v>
      </c>
      <c r="K186" s="21">
        <v>1</v>
      </c>
      <c r="L186" s="21">
        <v>1</v>
      </c>
      <c r="M186" s="21">
        <v>1</v>
      </c>
      <c r="N186" s="21">
        <v>1</v>
      </c>
      <c r="O186" s="21">
        <v>1</v>
      </c>
      <c r="P186" s="21"/>
      <c r="Q186" s="21"/>
      <c r="R186" s="55"/>
    </row>
    <row r="187" spans="1:18">
      <c r="A187" s="71" t="s">
        <v>135</v>
      </c>
      <c r="B187" s="38"/>
      <c r="C187" s="21"/>
      <c r="D187" s="21">
        <v>1</v>
      </c>
      <c r="E187" s="21">
        <v>1</v>
      </c>
      <c r="F187" s="21">
        <v>1</v>
      </c>
      <c r="G187" s="21">
        <v>1</v>
      </c>
      <c r="H187" s="21">
        <v>1</v>
      </c>
      <c r="I187" s="21">
        <v>1</v>
      </c>
      <c r="J187" s="21"/>
      <c r="K187" s="21">
        <v>1</v>
      </c>
      <c r="L187" s="21">
        <v>1</v>
      </c>
      <c r="M187" s="21">
        <v>1</v>
      </c>
      <c r="N187" s="21">
        <v>1</v>
      </c>
      <c r="O187" s="21">
        <v>1</v>
      </c>
      <c r="P187" s="21"/>
      <c r="Q187" s="21"/>
      <c r="R187" s="55"/>
    </row>
    <row r="188" spans="1:18">
      <c r="A188" s="71" t="s">
        <v>136</v>
      </c>
      <c r="B188" s="38"/>
      <c r="C188" s="21">
        <v>1</v>
      </c>
      <c r="D188" s="21">
        <v>1</v>
      </c>
      <c r="E188" s="21">
        <v>2</v>
      </c>
      <c r="F188" s="21">
        <v>1</v>
      </c>
      <c r="G188" s="21">
        <v>1</v>
      </c>
      <c r="H188" s="21">
        <v>1</v>
      </c>
      <c r="I188" s="21">
        <v>1</v>
      </c>
      <c r="J188" s="21">
        <v>1</v>
      </c>
      <c r="K188" s="21">
        <v>1</v>
      </c>
      <c r="L188" s="21">
        <v>1</v>
      </c>
      <c r="M188" s="21">
        <v>1</v>
      </c>
      <c r="N188" s="21">
        <v>1</v>
      </c>
      <c r="O188" s="21">
        <v>1</v>
      </c>
      <c r="P188" s="21"/>
      <c r="Q188" s="21"/>
      <c r="R188" s="55"/>
    </row>
    <row r="189" spans="1:18">
      <c r="A189" s="71" t="s">
        <v>149</v>
      </c>
      <c r="B189" s="38"/>
      <c r="C189" s="21"/>
      <c r="D189" s="21"/>
      <c r="E189" s="21"/>
      <c r="F189" s="21">
        <v>1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55"/>
    </row>
    <row r="190" spans="1:18">
      <c r="A190" s="71" t="s">
        <v>137</v>
      </c>
      <c r="B190" s="38"/>
      <c r="C190" s="21">
        <v>1</v>
      </c>
      <c r="D190" s="21">
        <v>1</v>
      </c>
      <c r="E190" s="21">
        <v>1</v>
      </c>
      <c r="F190" s="21"/>
      <c r="G190" s="21"/>
      <c r="H190" s="21">
        <v>1</v>
      </c>
      <c r="I190" s="21">
        <v>1</v>
      </c>
      <c r="J190" s="21">
        <v>1</v>
      </c>
      <c r="K190" s="21">
        <v>1</v>
      </c>
      <c r="L190" s="21">
        <v>1</v>
      </c>
      <c r="M190" s="21">
        <v>1</v>
      </c>
      <c r="N190" s="21">
        <v>1</v>
      </c>
      <c r="O190" s="21">
        <v>1</v>
      </c>
      <c r="P190" s="21"/>
      <c r="Q190" s="21"/>
      <c r="R190" s="55"/>
    </row>
    <row r="191" spans="1:18">
      <c r="A191" s="76" t="s">
        <v>138</v>
      </c>
      <c r="B191" s="38"/>
      <c r="C191" s="21"/>
      <c r="D191" s="21">
        <v>1</v>
      </c>
      <c r="E191" s="21"/>
      <c r="F191" s="21">
        <v>1</v>
      </c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55"/>
    </row>
    <row r="192" spans="1:18">
      <c r="A192" s="76" t="s">
        <v>241</v>
      </c>
      <c r="B192" s="38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55"/>
    </row>
    <row r="193" spans="1:18">
      <c r="A193" s="76" t="s">
        <v>139</v>
      </c>
      <c r="B193" s="38"/>
      <c r="C193" s="21">
        <v>1</v>
      </c>
      <c r="D193" s="21">
        <v>1</v>
      </c>
      <c r="E193" s="21"/>
      <c r="F193" s="21">
        <v>1</v>
      </c>
      <c r="G193" s="21">
        <v>1</v>
      </c>
      <c r="H193" s="21">
        <v>1</v>
      </c>
      <c r="I193" s="21">
        <v>1</v>
      </c>
      <c r="J193" s="21">
        <v>1</v>
      </c>
      <c r="K193" s="21"/>
      <c r="L193" s="21">
        <v>1</v>
      </c>
      <c r="M193" s="21">
        <v>1</v>
      </c>
      <c r="N193" s="21">
        <v>1</v>
      </c>
      <c r="O193" s="21">
        <v>1</v>
      </c>
      <c r="P193" s="21"/>
      <c r="Q193" s="21"/>
      <c r="R193" s="55"/>
    </row>
    <row r="194" spans="1:18">
      <c r="A194" s="76" t="s">
        <v>281</v>
      </c>
      <c r="B194" s="38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55"/>
    </row>
    <row r="195" spans="1:18">
      <c r="A195" s="76" t="s">
        <v>294</v>
      </c>
      <c r="B195" s="38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55"/>
    </row>
    <row r="196" spans="1:18">
      <c r="A196" s="76" t="s">
        <v>140</v>
      </c>
      <c r="B196" s="38"/>
      <c r="C196" s="21">
        <v>1</v>
      </c>
      <c r="D196" s="21">
        <v>1</v>
      </c>
      <c r="E196" s="21">
        <v>1</v>
      </c>
      <c r="F196" s="21">
        <v>1</v>
      </c>
      <c r="G196" s="21">
        <v>1</v>
      </c>
      <c r="H196" s="21">
        <v>1</v>
      </c>
      <c r="I196" s="21"/>
      <c r="J196" s="21"/>
      <c r="K196" s="21">
        <v>1</v>
      </c>
      <c r="L196" s="21"/>
      <c r="M196" s="21"/>
      <c r="N196" s="21"/>
      <c r="O196" s="21">
        <v>1</v>
      </c>
      <c r="P196" s="21"/>
      <c r="Q196" s="21"/>
      <c r="R196" s="55"/>
    </row>
    <row r="197" spans="1:18">
      <c r="A197" s="74" t="s">
        <v>141</v>
      </c>
      <c r="B197" s="39"/>
      <c r="C197" s="21"/>
      <c r="D197" s="21"/>
      <c r="E197" s="21"/>
      <c r="F197" s="21">
        <v>1</v>
      </c>
      <c r="G197" s="21">
        <v>1</v>
      </c>
      <c r="H197" s="21">
        <v>1</v>
      </c>
      <c r="I197" s="21"/>
      <c r="J197" s="21">
        <v>1</v>
      </c>
      <c r="K197" s="21"/>
      <c r="L197" s="21"/>
      <c r="M197" s="21">
        <v>1</v>
      </c>
      <c r="N197" s="21">
        <v>1</v>
      </c>
      <c r="O197" s="21"/>
      <c r="P197" s="21"/>
      <c r="Q197" s="21"/>
      <c r="R197" s="55"/>
    </row>
    <row r="198" spans="1:18">
      <c r="A198" s="74" t="s">
        <v>142</v>
      </c>
      <c r="B198" s="39"/>
      <c r="C198" s="21"/>
      <c r="D198" s="21">
        <v>1</v>
      </c>
      <c r="E198" s="21"/>
      <c r="F198" s="21">
        <v>1</v>
      </c>
      <c r="G198" s="21">
        <v>1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55"/>
    </row>
    <row r="199" spans="1:18">
      <c r="A199" s="74" t="s">
        <v>143</v>
      </c>
      <c r="B199" s="39"/>
      <c r="C199" s="21">
        <v>1</v>
      </c>
      <c r="D199" s="21">
        <v>1</v>
      </c>
      <c r="E199" s="21"/>
      <c r="F199" s="21">
        <v>1</v>
      </c>
      <c r="G199" s="21">
        <v>1</v>
      </c>
      <c r="H199" s="21"/>
      <c r="I199" s="21">
        <v>1</v>
      </c>
      <c r="J199" s="21">
        <v>1</v>
      </c>
      <c r="K199" s="21"/>
      <c r="L199" s="21"/>
      <c r="M199" s="21"/>
      <c r="N199" s="21"/>
      <c r="O199" s="21"/>
      <c r="P199" s="21"/>
      <c r="Q199" s="21"/>
      <c r="R199" s="55"/>
    </row>
    <row r="200" spans="1:18">
      <c r="A200" s="74" t="s">
        <v>144</v>
      </c>
      <c r="B200" s="39"/>
      <c r="C200" s="21"/>
      <c r="D200" s="21">
        <v>1</v>
      </c>
      <c r="E200" s="21"/>
      <c r="F200" s="21"/>
      <c r="G200" s="21">
        <v>1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55"/>
    </row>
    <row r="201" spans="1:18">
      <c r="A201" s="74" t="s">
        <v>267</v>
      </c>
      <c r="B201" s="39"/>
      <c r="C201" s="21"/>
      <c r="D201" s="21">
        <v>1</v>
      </c>
      <c r="E201" s="21"/>
      <c r="F201" s="21">
        <v>1</v>
      </c>
      <c r="G201" s="21">
        <v>1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55"/>
    </row>
    <row r="202" spans="1:18">
      <c r="A202" s="71" t="s">
        <v>145</v>
      </c>
      <c r="B202" s="38"/>
      <c r="C202" s="21"/>
      <c r="D202" s="21">
        <v>1</v>
      </c>
      <c r="E202" s="21"/>
      <c r="F202" s="21">
        <v>1</v>
      </c>
      <c r="G202" s="21">
        <v>1</v>
      </c>
      <c r="H202" s="21">
        <v>1</v>
      </c>
      <c r="I202" s="21">
        <v>1</v>
      </c>
      <c r="J202" s="21"/>
      <c r="K202" s="21"/>
      <c r="L202" s="21"/>
      <c r="M202" s="21"/>
      <c r="N202" s="21"/>
      <c r="O202" s="21">
        <v>1</v>
      </c>
      <c r="P202" s="21"/>
      <c r="Q202" s="21"/>
      <c r="R202" s="55"/>
    </row>
    <row r="203" spans="1:18">
      <c r="A203" s="68" t="s">
        <v>239</v>
      </c>
      <c r="B203" s="38"/>
      <c r="C203" s="21">
        <v>1</v>
      </c>
      <c r="D203" s="21"/>
      <c r="E203" s="21"/>
      <c r="F203" s="21"/>
      <c r="G203" s="21"/>
      <c r="H203" s="21"/>
      <c r="I203" s="21"/>
      <c r="J203" s="21"/>
      <c r="K203" s="21"/>
      <c r="L203" s="21">
        <v>1</v>
      </c>
      <c r="M203" s="21">
        <v>1</v>
      </c>
      <c r="N203" s="21">
        <v>1</v>
      </c>
      <c r="O203" s="21">
        <v>1</v>
      </c>
      <c r="P203" s="21"/>
      <c r="Q203" s="21"/>
      <c r="R203" s="55"/>
    </row>
    <row r="204" spans="1:18">
      <c r="A204" s="76" t="s">
        <v>150</v>
      </c>
      <c r="B204" s="38"/>
      <c r="C204" s="21"/>
      <c r="D204" s="21"/>
      <c r="E204" s="21"/>
      <c r="F204" s="21">
        <v>1</v>
      </c>
      <c r="G204" s="21">
        <v>1</v>
      </c>
      <c r="H204" s="21"/>
      <c r="I204" s="21"/>
      <c r="J204" s="21"/>
      <c r="K204" s="21"/>
      <c r="L204" s="21">
        <v>1</v>
      </c>
      <c r="M204" s="21">
        <v>1</v>
      </c>
      <c r="N204" s="21">
        <v>1</v>
      </c>
      <c r="O204" s="21">
        <v>1</v>
      </c>
      <c r="P204" s="21"/>
      <c r="Q204" s="21"/>
      <c r="R204" s="55"/>
    </row>
    <row r="205" spans="1:18">
      <c r="A205" s="76" t="s">
        <v>189</v>
      </c>
      <c r="B205" s="38"/>
      <c r="C205" s="21"/>
      <c r="D205" s="21"/>
      <c r="E205" s="21"/>
      <c r="F205" s="21"/>
      <c r="G205" s="21"/>
      <c r="H205" s="21"/>
      <c r="I205" s="21"/>
      <c r="J205" s="21">
        <v>1</v>
      </c>
      <c r="K205" s="21"/>
      <c r="L205" s="21"/>
      <c r="M205" s="21"/>
      <c r="N205" s="21"/>
      <c r="O205" s="21"/>
      <c r="P205" s="62"/>
      <c r="Q205" s="62"/>
      <c r="R205" s="63"/>
    </row>
    <row r="206" spans="1:18" s="1" customFormat="1">
      <c r="A206" s="77" t="s">
        <v>257</v>
      </c>
      <c r="B206" s="21"/>
      <c r="C206" s="21">
        <v>1</v>
      </c>
      <c r="D206" s="21"/>
      <c r="E206" s="21">
        <v>1</v>
      </c>
      <c r="F206" s="21"/>
      <c r="G206" s="21"/>
      <c r="H206" s="21">
        <v>1</v>
      </c>
      <c r="I206" s="21">
        <v>1</v>
      </c>
      <c r="J206" s="21">
        <v>1</v>
      </c>
      <c r="K206" s="21">
        <v>1</v>
      </c>
      <c r="L206" s="21">
        <v>1</v>
      </c>
      <c r="M206" s="21"/>
      <c r="N206" s="21">
        <v>1</v>
      </c>
      <c r="O206" s="21">
        <v>1</v>
      </c>
    </row>
    <row r="207" spans="1:18">
      <c r="A207" s="77" t="s">
        <v>259</v>
      </c>
      <c r="B207" s="21"/>
      <c r="C207" s="21"/>
      <c r="D207" s="17"/>
      <c r="E207" s="17"/>
      <c r="F207" s="17"/>
      <c r="G207" s="17">
        <v>1</v>
      </c>
      <c r="H207" s="17"/>
      <c r="I207" s="21">
        <v>1</v>
      </c>
      <c r="J207" s="21"/>
      <c r="K207" s="21">
        <v>1</v>
      </c>
      <c r="L207" s="21">
        <v>1</v>
      </c>
      <c r="M207" s="17"/>
      <c r="N207" s="17"/>
      <c r="O207" s="17">
        <v>1</v>
      </c>
    </row>
  </sheetData>
  <mergeCells count="4">
    <mergeCell ref="A1:A2"/>
    <mergeCell ref="B1:B2"/>
    <mergeCell ref="C1:Q1"/>
    <mergeCell ref="R1:R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cp:lastPrinted>2020-07-15T14:29:55Z</cp:lastPrinted>
  <dcterms:created xsi:type="dcterms:W3CDTF">2018-09-06T23:26:30Z</dcterms:created>
  <dcterms:modified xsi:type="dcterms:W3CDTF">2020-10-04T16:37:14Z</dcterms:modified>
</cp:coreProperties>
</file>